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firstSheet="4" activeTab="16"/>
  </bookViews>
  <sheets>
    <sheet name="Бокситы" sheetId="1" r:id="rId1"/>
    <sheet name="Волосово" sheetId="2" r:id="rId2"/>
    <sheet name="Волхов" sheetId="3" r:id="rId3"/>
    <sheet name="Всеволожск" sheetId="4" r:id="rId4"/>
    <sheet name="Выборг" sheetId="5" r:id="rId5"/>
    <sheet name="Гатчина" sheetId="6" r:id="rId6"/>
    <sheet name="Кингисепп" sheetId="7" r:id="rId7"/>
    <sheet name="Кириши" sheetId="8" r:id="rId8"/>
    <sheet name="Кировск" sheetId="9" r:id="rId9"/>
    <sheet name="Лодейка + Подпорожье" sheetId="10" r:id="rId10"/>
    <sheet name="Ломоносов" sheetId="11" r:id="rId11"/>
    <sheet name="Луга" sheetId="12" r:id="rId12"/>
    <sheet name="Приозерск" sheetId="14" r:id="rId13"/>
    <sheet name="Сланцы" sheetId="15" r:id="rId14"/>
    <sheet name="Тихвин" sheetId="16" r:id="rId15"/>
    <sheet name="Тосно" sheetId="17" r:id="rId16"/>
    <sheet name="Общий за ЛО" sheetId="18" r:id="rId17"/>
  </sheets>
  <externalReferences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D21" i="18" l="1"/>
  <c r="D20" i="18" l="1"/>
  <c r="C20" i="18"/>
  <c r="F80" i="2"/>
  <c r="F24" i="17"/>
  <c r="F12" i="9"/>
  <c r="F32" i="6"/>
  <c r="F52" i="5"/>
  <c r="F13" i="4"/>
  <c r="F41" i="3"/>
  <c r="E21" i="1"/>
  <c r="F18" i="7"/>
  <c r="A5" i="9" l="1"/>
  <c r="A6" i="9" s="1"/>
  <c r="A7" i="9" s="1"/>
  <c r="A8" i="9" s="1"/>
  <c r="A9" i="9" s="1"/>
  <c r="A10" i="9" s="1"/>
  <c r="A11" i="9" s="1"/>
  <c r="A5" i="1" l="1"/>
  <c r="A6" i="1" s="1"/>
  <c r="A7" i="1" s="1"/>
  <c r="A8" i="1" s="1"/>
  <c r="A9" i="1" s="1"/>
  <c r="A10" i="1" s="1"/>
  <c r="A11" i="1" s="1"/>
  <c r="J53" i="12" l="1"/>
  <c r="A29" i="6" l="1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12" i="5" l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6" i="5"/>
  <c r="A7" i="5" s="1"/>
  <c r="A8" i="5" s="1"/>
  <c r="A9" i="5" s="1"/>
  <c r="A4" i="8" l="1"/>
  <c r="F36" i="11" l="1"/>
  <c r="F45" i="10" l="1"/>
  <c r="F31" i="10"/>
</calcChain>
</file>

<file path=xl/sharedStrings.xml><?xml version="1.0" encoding="utf-8"?>
<sst xmlns="http://schemas.openxmlformats.org/spreadsheetml/2006/main" count="2276" uniqueCount="1059">
  <si>
    <t>Район</t>
  </si>
  <si>
    <t>№ п/п</t>
  </si>
  <si>
    <t>Наименование хозяйства ФИО владельца</t>
  </si>
  <si>
    <t>Вид предприятия</t>
  </si>
  <si>
    <t>Адрес расположения</t>
  </si>
  <si>
    <t>Кол-во пчелосемей</t>
  </si>
  <si>
    <t>Сланцевский</t>
  </si>
  <si>
    <t>Долматов А.Б.</t>
  </si>
  <si>
    <t>ЛПХ</t>
  </si>
  <si>
    <t>д.Воронино</t>
  </si>
  <si>
    <t>Хижняков А.А.</t>
  </si>
  <si>
    <t>д.Выскатка</t>
  </si>
  <si>
    <t>Яковлев А.В.</t>
  </si>
  <si>
    <t>д.Вощенег, д.16</t>
  </si>
  <si>
    <t>Попков А.А.</t>
  </si>
  <si>
    <t>д.Савиновщина, д.24</t>
  </si>
  <si>
    <t>Махмутов М.М.</t>
  </si>
  <si>
    <t>КФХ</t>
  </si>
  <si>
    <t>д. Савиновщина, д. 35</t>
  </si>
  <si>
    <t>Маслов И.А.</t>
  </si>
  <si>
    <t>д.Тухтово</t>
  </si>
  <si>
    <t>г.Сланцы, ул. Право-Кушельская, д.13</t>
  </si>
  <si>
    <t>Биряев С.А.</t>
  </si>
  <si>
    <t>д.Сижно, д.14</t>
  </si>
  <si>
    <t>Севастьянов А.П.</t>
  </si>
  <si>
    <t>п. Черновское, ул.Речная, д.1а</t>
  </si>
  <si>
    <t>Чертков А.Г.</t>
  </si>
  <si>
    <t>д.Монастырек, д.41в</t>
  </si>
  <si>
    <t>Кельсова Г.Л.</t>
  </si>
  <si>
    <t>д.Вороново, д.18</t>
  </si>
  <si>
    <t>Кизимов В.А.</t>
  </si>
  <si>
    <t>д.Пелеши</t>
  </si>
  <si>
    <t>д.Загривье</t>
  </si>
  <si>
    <t>Азарцев С.В.</t>
  </si>
  <si>
    <t>Чумаков Н.Н.</t>
  </si>
  <si>
    <t>Чумков А.Н.</t>
  </si>
  <si>
    <t>д.Мокреди</t>
  </si>
  <si>
    <t>Елагина М.В.</t>
  </si>
  <si>
    <t>ИП</t>
  </si>
  <si>
    <t>д.Кологриво, д.48</t>
  </si>
  <si>
    <t>Буянов В.В.</t>
  </si>
  <si>
    <t>д.Филево</t>
  </si>
  <si>
    <t>Исаков Н.Н.</t>
  </si>
  <si>
    <t>д.Заклепье д.9</t>
  </si>
  <si>
    <t>Цветков А.Б.</t>
  </si>
  <si>
    <t>д.Чудская Гора, д. 25</t>
  </si>
  <si>
    <t>Уланов В.А.</t>
  </si>
  <si>
    <t>д.Менюши</t>
  </si>
  <si>
    <t>Логунов А.В.</t>
  </si>
  <si>
    <t>д.Загорье</t>
  </si>
  <si>
    <t>Кирилин Ю.А.</t>
  </si>
  <si>
    <t>д.Овсище</t>
  </si>
  <si>
    <t>Тассо А.А.</t>
  </si>
  <si>
    <t>д.Ложголово</t>
  </si>
  <si>
    <t>Леонтьева Т.В.</t>
  </si>
  <si>
    <t>ФЛ</t>
  </si>
  <si>
    <t>д.Овсище, д. 28</t>
  </si>
  <si>
    <t>Ерошенкова Н.И.</t>
  </si>
  <si>
    <t>д.Ложголово, ул.Ложголовская, д.36</t>
  </si>
  <si>
    <t>Плешков А.С.</t>
  </si>
  <si>
    <t>д.Заручье д.61</t>
  </si>
  <si>
    <t>Давыдова Н.В.</t>
  </si>
  <si>
    <t>Ефимов В.А.</t>
  </si>
  <si>
    <t>д.Нарница, д.21</t>
  </si>
  <si>
    <t>Абашев А.Ю.</t>
  </si>
  <si>
    <t>д.Заручье, д.20а</t>
  </si>
  <si>
    <t>Ярославский И.Я.</t>
  </si>
  <si>
    <t>д.Заручье, д.23</t>
  </si>
  <si>
    <t>Николаев А.В.</t>
  </si>
  <si>
    <t>д.Заклепье, д.15</t>
  </si>
  <si>
    <t>Кравец Н.Ю.</t>
  </si>
  <si>
    <t>д.Заклепье, д.8</t>
  </si>
  <si>
    <t>Костин С.В.</t>
  </si>
  <si>
    <t>д.Подлесье, д.30</t>
  </si>
  <si>
    <t>Останин А.В.</t>
  </si>
  <si>
    <t>д.Изборовье, д.46</t>
  </si>
  <si>
    <t>Михайлов В.А.</t>
  </si>
  <si>
    <t>д.Бор, д.23</t>
  </si>
  <si>
    <t>Уколов В.В.</t>
  </si>
  <si>
    <t>д.Подлесье, д.12</t>
  </si>
  <si>
    <t>Петров хутор (Петров Г.В.)</t>
  </si>
  <si>
    <t>д. Лосева Гора</t>
  </si>
  <si>
    <t>Синицын Вадим Александрович</t>
  </si>
  <si>
    <t>д. Русско</t>
  </si>
  <si>
    <t>Ситников Алекс.Владим.</t>
  </si>
  <si>
    <t>Лодейнопольский</t>
  </si>
  <si>
    <t>Белозеров А.В.</t>
  </si>
  <si>
    <t>5км. от д. Харевщина Лодейнопольского района
Ленинградской области на берегах р. Свирь и Янега</t>
  </si>
  <si>
    <t>Бекасов Н.А.</t>
  </si>
  <si>
    <t>д Гонгиничи, д. 5</t>
  </si>
  <si>
    <t>Бережной С.Т.</t>
  </si>
  <si>
    <t>д. Люговичи 2 участок № 25</t>
  </si>
  <si>
    <t>Богданов С.В.</t>
  </si>
  <si>
    <t>с. Алеховщина</t>
  </si>
  <si>
    <t>Викснин А.Ю.</t>
  </si>
  <si>
    <t>нов.кв.п. Рассвет</t>
  </si>
  <si>
    <t>Гайлан В.А.</t>
  </si>
  <si>
    <t>д. Заозерье</t>
  </si>
  <si>
    <t>Горшкова Ольга Валентиновна</t>
  </si>
  <si>
    <t>Лодейнопольский р-н., д Рахковичи, д. 49</t>
  </si>
  <si>
    <t>Герасимова Елена Витальевна</t>
  </si>
  <si>
    <t>п. Рассвет д. 3</t>
  </si>
  <si>
    <t>Долинов Н.Н.</t>
  </si>
  <si>
    <t>д. Ефремково</t>
  </si>
  <si>
    <t>Дровнев С.А.</t>
  </si>
  <si>
    <t>д. Антомоново д. 1 а</t>
  </si>
  <si>
    <t>Зверев Н.А.</t>
  </si>
  <si>
    <t>д. Мехбаза</t>
  </si>
  <si>
    <t>Иванов Виктор Алексеевич</t>
  </si>
  <si>
    <t>д Горка</t>
  </si>
  <si>
    <t>Ивков Н.В.</t>
  </si>
  <si>
    <t>д.Яровщина</t>
  </si>
  <si>
    <t>Карпов И.И.</t>
  </si>
  <si>
    <t>п. ж/д ст. Оять, д. 1</t>
  </si>
  <si>
    <t>Кукушкин Виктор Николаевич</t>
  </si>
  <si>
    <t>д Пирозеро, д. 1</t>
  </si>
  <si>
    <t>Лебедев Алексей Николаевич</t>
  </si>
  <si>
    <t>д Тимошино, д. 9а</t>
  </si>
  <si>
    <t>Лёвин А.К.</t>
  </si>
  <si>
    <t>Литвиненко М.И.</t>
  </si>
  <si>
    <t>д. Тервеничи</t>
  </si>
  <si>
    <t>Новожилов Алексей Васильевич</t>
  </si>
  <si>
    <t xml:space="preserve"> д Мошкино, ул Лесная, д. 79</t>
  </si>
  <si>
    <t>Панфилова Т.Н.</t>
  </si>
  <si>
    <t>д. Мехбаза д. 40</t>
  </si>
  <si>
    <t>Пименов А.Е.</t>
  </si>
  <si>
    <t>Пожитнов Д. А.</t>
  </si>
  <si>
    <t>б.н.п. Мальгиничи</t>
  </si>
  <si>
    <t>СВЯТО-ТРОИЦКИЙ АЛЕКСАНДРА
СВИРСКОГО МУЖСКОЙ МОНАСТЫРЬ</t>
  </si>
  <si>
    <t>д. Андреевщина д.2</t>
  </si>
  <si>
    <t>Усатова В.Е.</t>
  </si>
  <si>
    <t>д. Янега</t>
  </si>
  <si>
    <t>Уткин О.А.</t>
  </si>
  <si>
    <t>Пога</t>
  </si>
  <si>
    <t>Цукарев Сергей Александрович</t>
  </si>
  <si>
    <t>д Пойкимо, тер Нюбиничи, д. 8</t>
  </si>
  <si>
    <t>Шишикина Л.М.</t>
  </si>
  <si>
    <t>Н. Шоткуса</t>
  </si>
  <si>
    <t>Подпорожский</t>
  </si>
  <si>
    <t>Мосихин М.Г.</t>
  </si>
  <si>
    <t>г. Подпорожье СТ «Погринка»  ул. Лесная участок № 689</t>
  </si>
  <si>
    <t>Герасимов С.Ю.</t>
  </si>
  <si>
    <t>П. Винницы Ул. Северная Д.10</t>
  </si>
  <si>
    <t>Горбачев А.М.</t>
  </si>
  <si>
    <t>г. Подпоржье д Волнаволок</t>
  </si>
  <si>
    <t>Горячев В.Е</t>
  </si>
  <si>
    <t>г.Подпорожье  д.Хевроньино</t>
  </si>
  <si>
    <t>Дроздова Е А</t>
  </si>
  <si>
    <t>п/о Важины Д. Ульино</t>
  </si>
  <si>
    <t>Когачева Л.М.</t>
  </si>
  <si>
    <t>П.Вознесенье Ул. Лесная 8</t>
  </si>
  <si>
    <t>Занькин Н.В</t>
  </si>
  <si>
    <t>п\о Вознесенье д. Юксовичи</t>
  </si>
  <si>
    <t>Дидковский Л.В.</t>
  </si>
  <si>
    <t>г. Подпорожье ул. Труда д. 13</t>
  </si>
  <si>
    <t>Штука   Сергей Николаевич</t>
  </si>
  <si>
    <t>д Заозерие , Переулок дачный , дом № 2</t>
  </si>
  <si>
    <t>Мастицкий  Владимир  Иванович</t>
  </si>
  <si>
    <t>д Курпово  Ул Центральная  д 39 А</t>
  </si>
  <si>
    <t>Гонтарь  Александр Григорьевич</t>
  </si>
  <si>
    <t>д Ульино ул Переливчатая  ,дом № 5</t>
  </si>
  <si>
    <t xml:space="preserve">Подпорожский </t>
  </si>
  <si>
    <t>Храм Святителя Николая</t>
  </si>
  <si>
    <t xml:space="preserve">д Согиницы </t>
  </si>
  <si>
    <t xml:space="preserve">Реестр пчелопасек Тосненского района, Ленинградской области </t>
  </si>
  <si>
    <t>Наименование хозяйства/ФИО владельца, номер поднадзорного объекта в Хорриот</t>
  </si>
  <si>
    <t>Статус пчеловода (ЛПХ, ИП, КФХ, СХО)</t>
  </si>
  <si>
    <t>Кол - во пчелосемней</t>
  </si>
  <si>
    <t>Кировский</t>
  </si>
  <si>
    <t>КФХ Бойко Надежда Николаевна</t>
  </si>
  <si>
    <t>п. Апраксино</t>
  </si>
  <si>
    <t>Тосненский</t>
  </si>
  <si>
    <t>RU-047/LA32230 - Сенокосов Алексей Ермолаевич</t>
  </si>
  <si>
    <t>Лисинский кардон, д. Малиновка</t>
  </si>
  <si>
    <t>RU-047/GBG1095 - Микаилов Мурад Фейрузович</t>
  </si>
  <si>
    <t>г. Никольское, СНТ Речное, уч. 81</t>
  </si>
  <si>
    <t>RU-047/YA38069 - Урсов Петр Иванович</t>
  </si>
  <si>
    <t>г. Никольское, ул. Речная , д.12,(Гладкое)</t>
  </si>
  <si>
    <t>RU-047/QL23102 - Иванцов Михаил Михайлович</t>
  </si>
  <si>
    <t>д. Чудской Бор</t>
  </si>
  <si>
    <t>RU-047/TF23102 - Иванов Алексей Валерьевич</t>
  </si>
  <si>
    <t>д.Ильинский Погост</t>
  </si>
  <si>
    <t>RU-047/NUK0784 - Павлов Андрей Вячеславович</t>
  </si>
  <si>
    <t>массив деревня Ивановская, уч 39</t>
  </si>
  <si>
    <t>RU-047/AR37851 - Пантелемонов Игорь Алексеевич</t>
  </si>
  <si>
    <t>Фёдоровское гп, д. Глинки, ул. Парковая,д.21</t>
  </si>
  <si>
    <t>RU-047/HA12226 - КФХ Летягин Михаил Юрьевич</t>
  </si>
  <si>
    <t>д.Жоржино, Нурминского сп,СНТ Кюльвия</t>
  </si>
  <si>
    <t>RU-047/ER15513 - ЧЕРНАВИН ОЛЕГ НИКОЛАЕВИЧ</t>
  </si>
  <si>
    <t>г. Никольское, массив Захожье</t>
  </si>
  <si>
    <t>RU-047/LU13784 - КФХ Кузнецов Данила Вадимович</t>
  </si>
  <si>
    <t>гп Ульяновка, ул. Крупской, д.52</t>
  </si>
  <si>
    <t>RU-047/FQ36869 - Сырмолотов Евгений Анатольевич</t>
  </si>
  <si>
    <t>г. Никольское, Ульяновское шоссе, д.5</t>
  </si>
  <si>
    <t>RU-047/QP37745 - Григорьев Михаил Геннадьевич</t>
  </si>
  <si>
    <t>д. Сустье урочище Коровий ручей</t>
  </si>
  <si>
    <t>RU-047/VV15789 - Кабаков Дмитрий Станиславович</t>
  </si>
  <si>
    <t>г. Тосно, ул. Дзержинского,д.5</t>
  </si>
  <si>
    <t>RU-047/EK14101 - КФХ Березин Геннадий Иннокентьевич</t>
  </si>
  <si>
    <t>гп Ульяновка, левый берег реки Тосна</t>
  </si>
  <si>
    <t>RU-047/BF44838 - Иванов Дмитрий Александрович</t>
  </si>
  <si>
    <t>д.Бабино Московское ш. д.111</t>
  </si>
  <si>
    <t>RU-047/AT37893 - Малышев Александр Николаевич</t>
  </si>
  <si>
    <t>массив Ижорец ДНТ Ладога уч. №11</t>
  </si>
  <si>
    <t>RU-047/JZ11727 - КФХ Захарова Ольга Евгеньевна</t>
  </si>
  <si>
    <t>д. Рамцы, Урочище "Доброе село"</t>
  </si>
  <si>
    <t>RU-047/TP41390 - Захарчевный Иван Григорьевич</t>
  </si>
  <si>
    <t>д. Большое Переходное, ул. Парковая д.17</t>
  </si>
  <si>
    <t>RU-047/SR37412 - Носов Константин Иванович</t>
  </si>
  <si>
    <t>д.Попрудка</t>
  </si>
  <si>
    <t>ФИО собственника</t>
  </si>
  <si>
    <t>ИНН (если статус ИП, КФХ, СХО)</t>
  </si>
  <si>
    <t>Адрес</t>
  </si>
  <si>
    <t>Кол-во зарегистрированных пчелосемей</t>
  </si>
  <si>
    <t>Субъект</t>
  </si>
  <si>
    <t>Населенный пункт</t>
  </si>
  <si>
    <t xml:space="preserve">Адрес месторасположения пасеки </t>
  </si>
  <si>
    <t>Яковлева Вера Александровна</t>
  </si>
  <si>
    <t>Ленинградская область</t>
  </si>
  <si>
    <t>Ломоносовский</t>
  </si>
  <si>
    <t>ул. Медовая, д.15</t>
  </si>
  <si>
    <t>Карпачев Валерий Николаевич</t>
  </si>
  <si>
    <t>ул.Рабочая, д.3</t>
  </si>
  <si>
    <t>Вессарт Владимир Викторович</t>
  </si>
  <si>
    <t>ул. Липовая, д.8</t>
  </si>
  <si>
    <t>Савин Андрей Викторович</t>
  </si>
  <si>
    <t>д. Горки, д. 2</t>
  </si>
  <si>
    <t>Булдаков Михаил Григогорьевич</t>
  </si>
  <si>
    <t>Копорское лесничество квартал 22</t>
  </si>
  <si>
    <t>Кузмицкий Иван Александрович</t>
  </si>
  <si>
    <t>д. Широково (с лева от ООО "ФЕРМА")</t>
  </si>
  <si>
    <t>Цаплей Александр Александрович</t>
  </si>
  <si>
    <t>с. Копорье  Благодатная д.93</t>
  </si>
  <si>
    <t>Жилкин Сергей Иванович</t>
  </si>
  <si>
    <t>д. Сашино, ул. Сиреневая, 17</t>
  </si>
  <si>
    <t>Жиженков Денис Валерьевич</t>
  </si>
  <si>
    <t>пгт Большая Ижора, Октябрьская, 3</t>
  </si>
  <si>
    <t>Манченкова Виктория Анатольевна</t>
  </si>
  <si>
    <t>Урочище Мишелово</t>
  </si>
  <si>
    <t>Гилёв Евгений Аркадьевич</t>
  </si>
  <si>
    <t>СНТ "Ягодное", ул. Ягодная, 6</t>
  </si>
  <si>
    <t>АО ПЗ «Красная Балтика»</t>
  </si>
  <si>
    <t>АО</t>
  </si>
  <si>
    <t>д. Гостилицы ул Верхняя</t>
  </si>
  <si>
    <t>Сяков Алексей Дмитриевич</t>
  </si>
  <si>
    <t>д Петровское</t>
  </si>
  <si>
    <t>Гатальский Юрий Александрович</t>
  </si>
  <si>
    <t>д. Гостилицы, ул. Центральная,25</t>
  </si>
  <si>
    <t>Байка Виктор Николаевич</t>
  </si>
  <si>
    <t>д. Коцелово, ул. Гончарная</t>
  </si>
  <si>
    <t>Мочулов Александр Евгеньевич</t>
  </si>
  <si>
    <t>п. Ропша, Красносельское ш., д. 45</t>
  </si>
  <si>
    <t>Осин Константин Яковлевич</t>
  </si>
  <si>
    <t>д. Верхняя Колония</t>
  </si>
  <si>
    <t>Панкратова Ольга Сергеевна</t>
  </si>
  <si>
    <t>д. Большие Горки, д. 10</t>
  </si>
  <si>
    <t>Сосна Алена Романовна</t>
  </si>
  <si>
    <t>СНТ "Красногорское" 9 линия д. 30</t>
  </si>
  <si>
    <t>Абрамов Сергей Петрович</t>
  </si>
  <si>
    <t>тер. СНТ "Глядино", 2-ая Линия, д.14</t>
  </si>
  <si>
    <t>Заозерская Ирина Васильевна</t>
  </si>
  <si>
    <t>СНТ «Согласие-1», уч. 42</t>
  </si>
  <si>
    <t>Мирко Сергей Иванович</t>
  </si>
  <si>
    <t>д. Пески, СНТ Пески, уч. 314, 313</t>
  </si>
  <si>
    <t>Кубасов Анатолий Иванович</t>
  </si>
  <si>
    <t>д. Келлози, ул. Парковая, д. 28а</t>
  </si>
  <si>
    <t>Крюковский Геннадий Леонидович</t>
  </si>
  <si>
    <t>д. Маклаково</t>
  </si>
  <si>
    <t>Петровцев Аркадий Михайлович</t>
  </si>
  <si>
    <t>д. Оржицы</t>
  </si>
  <si>
    <t>Грушка Вячеслав Иванович</t>
  </si>
  <si>
    <t>д. Кипень, Полевая д. 2</t>
  </si>
  <si>
    <t>Черний Александр Александрович</t>
  </si>
  <si>
    <t>д. Карвала д. 22</t>
  </si>
  <si>
    <t>Мисюк Леонид Яковлевич</t>
  </si>
  <si>
    <t>д. Гостилицы, хутор Варварицы</t>
  </si>
  <si>
    <t>Зверев Олег Георгиевич</t>
  </si>
  <si>
    <t>с. Русско-Высоцкое раб.уч.12, кв.1</t>
  </si>
  <si>
    <t>Седунов Сергей Константинович</t>
  </si>
  <si>
    <t>д.Волковицы,ул.Санаторная,д-15</t>
  </si>
  <si>
    <t>Михеев Владимир Иванович</t>
  </si>
  <si>
    <t>д.Волковицы.</t>
  </si>
  <si>
    <t>Чехлова Алёна Александровна</t>
  </si>
  <si>
    <t>КП Медовая Поляна</t>
  </si>
  <si>
    <t>Васильев Ю.А.</t>
  </si>
  <si>
    <t>д. Извоз</t>
  </si>
  <si>
    <t>Капитанов В.С.</t>
  </si>
  <si>
    <t>д. Ирса</t>
  </si>
  <si>
    <t>Петров В.М.</t>
  </si>
  <si>
    <t>д. Черенцево, д. 13А</t>
  </si>
  <si>
    <t>Бражкина Е. П.</t>
  </si>
  <si>
    <t>д. Оломна, д. 46</t>
  </si>
  <si>
    <t>Иванов С.С.</t>
  </si>
  <si>
    <t>д. Подсопье, д. 33</t>
  </si>
  <si>
    <t>Акимов А.П.</t>
  </si>
  <si>
    <t>д. Бор</t>
  </si>
  <si>
    <t>Потемкин О.Е.</t>
  </si>
  <si>
    <t>д. Манушкино</t>
  </si>
  <si>
    <t>Шапарев О.И.</t>
  </si>
  <si>
    <t>д. Пчева</t>
  </si>
  <si>
    <t>Зернова А.Н.</t>
  </si>
  <si>
    <t>д. Городище, ул.Советская, д.27</t>
  </si>
  <si>
    <t>Корнюшин А.С.</t>
  </si>
  <si>
    <t>д. Клинково</t>
  </si>
  <si>
    <t>Зычков С.Н.</t>
  </si>
  <si>
    <t>д. Солоницы</t>
  </si>
  <si>
    <t>Сторожев А.В.</t>
  </si>
  <si>
    <t>д. Среднее Село, ул. Советская, д.21</t>
  </si>
  <si>
    <t>Астахин С.В.</t>
  </si>
  <si>
    <t>д. Березовик</t>
  </si>
  <si>
    <t>Протасов М.В.</t>
  </si>
  <si>
    <t>д. Градоша</t>
  </si>
  <si>
    <t>Литвиненко Н.А.</t>
  </si>
  <si>
    <t>х. Красиха</t>
  </si>
  <si>
    <t>Береговский А.А.</t>
  </si>
  <si>
    <t>м-с Посадн. Остров</t>
  </si>
  <si>
    <t>Колосов Л.Е.</t>
  </si>
  <si>
    <t>д. Лашино</t>
  </si>
  <si>
    <t>Москвин А.А.</t>
  </si>
  <si>
    <t>д. Рахово</t>
  </si>
  <si>
    <t>Румянцев В.Н.</t>
  </si>
  <si>
    <t>д. Горятино</t>
  </si>
  <si>
    <t>Демещенко В.И.</t>
  </si>
  <si>
    <t>д. Белая</t>
  </si>
  <si>
    <t>Шиндориков Д.</t>
  </si>
  <si>
    <t>сад-во "Огонек"</t>
  </si>
  <si>
    <t>Тажибаев А.К.</t>
  </si>
  <si>
    <t>д. Посадников О.</t>
  </si>
  <si>
    <t>Завьялова Е.Д.</t>
  </si>
  <si>
    <t>п. Пчевжа</t>
  </si>
  <si>
    <t>Морозов В.В.</t>
  </si>
  <si>
    <t>д. Посадников Остров</t>
  </si>
  <si>
    <t>Богданов А.В.</t>
  </si>
  <si>
    <t>Писарева С.В.</t>
  </si>
  <si>
    <t>д. Багольник</t>
  </si>
  <si>
    <t>Степанов С.В.</t>
  </si>
  <si>
    <t>Петров В.В.</t>
  </si>
  <si>
    <t>п. Будогощь</t>
  </si>
  <si>
    <t>Крестенко В.О.</t>
  </si>
  <si>
    <t>Яковлев В.</t>
  </si>
  <si>
    <t>д. Крапивно</t>
  </si>
  <si>
    <t>Киселев И.М</t>
  </si>
  <si>
    <t>д.Кусино,Луговая,60</t>
  </si>
  <si>
    <t>ИТОГО</t>
  </si>
  <si>
    <t>Андраненков В.В.</t>
  </si>
  <si>
    <t>Волховский</t>
  </si>
  <si>
    <t>д. Гостинополье</t>
  </si>
  <si>
    <t>Кирсанова В.М.</t>
  </si>
  <si>
    <t>м-н Плеханово</t>
  </si>
  <si>
    <t>Асташин В. А.</t>
  </si>
  <si>
    <t>д. Кулаково</t>
  </si>
  <si>
    <t>Бойцова М.П.</t>
  </si>
  <si>
    <t>д. Соловьево</t>
  </si>
  <si>
    <t>Богданов О.В.</t>
  </si>
  <si>
    <t>д. Малая Весь</t>
  </si>
  <si>
    <t>Витко А. В.</t>
  </si>
  <si>
    <t>д. Яхново</t>
  </si>
  <si>
    <t>Гагарин Л.П.</t>
  </si>
  <si>
    <t>д. Князево</t>
  </si>
  <si>
    <t>Гришин В.А.</t>
  </si>
  <si>
    <t>д. Теребонижье</t>
  </si>
  <si>
    <t>Ершова Н.В.</t>
  </si>
  <si>
    <t>д. Телжево</t>
  </si>
  <si>
    <t>Коновалов М. В.</t>
  </si>
  <si>
    <t>д. Сонино</t>
  </si>
  <si>
    <t>Коромыслов А. Б.</t>
  </si>
  <si>
    <t>д. Бережки</t>
  </si>
  <si>
    <t>Ларионов А.В.</t>
  </si>
  <si>
    <t>д. Ашперлово</t>
  </si>
  <si>
    <t>Маслов О.А.</t>
  </si>
  <si>
    <t>д. Перевоз</t>
  </si>
  <si>
    <t>Малышев А.Н.</t>
  </si>
  <si>
    <t>д.Сонино</t>
  </si>
  <si>
    <t>Родичев А.С.</t>
  </si>
  <si>
    <t>д. Горчаковщина</t>
  </si>
  <si>
    <t>Романов Н. В.</t>
  </si>
  <si>
    <t>д. Хамонтово</t>
  </si>
  <si>
    <t>Шнитко П. А.</t>
  </si>
  <si>
    <t>д. Вишняков Посад</t>
  </si>
  <si>
    <t>Прасол И.В.</t>
  </si>
  <si>
    <t>Чистяков А.Э.</t>
  </si>
  <si>
    <t>м-н Волхов</t>
  </si>
  <si>
    <t>Серкутьев И.В.</t>
  </si>
  <si>
    <t>г. Волхов</t>
  </si>
  <si>
    <t>Зверь В.Н.</t>
  </si>
  <si>
    <t>Потанинское СП</t>
  </si>
  <si>
    <t>Конышев В.К.</t>
  </si>
  <si>
    <t>д. Рыбежно</t>
  </si>
  <si>
    <t>Никаноров С.Н.</t>
  </si>
  <si>
    <t>д. Кондега</t>
  </si>
  <si>
    <t>Алексеев С.С.</t>
  </si>
  <si>
    <t>Сясьстрой</t>
  </si>
  <si>
    <t>Отец Рафаил</t>
  </si>
  <si>
    <t>д. Масельга</t>
  </si>
  <si>
    <t>Пожиленков А.И.</t>
  </si>
  <si>
    <t>д. Мелекса</t>
  </si>
  <si>
    <t>Мерзляков М.Ю.</t>
  </si>
  <si>
    <t>д. Мякинкино</t>
  </si>
  <si>
    <t>Мордачев С.А.</t>
  </si>
  <si>
    <t>д.Усадище</t>
  </si>
  <si>
    <t>Волков А.Е.</t>
  </si>
  <si>
    <t>д.Верховина</t>
  </si>
  <si>
    <t>Беляев С.А.</t>
  </si>
  <si>
    <t>д.Леоновщина</t>
  </si>
  <si>
    <t>Шандуренко В.В.</t>
  </si>
  <si>
    <t>д.Малыжино</t>
  </si>
  <si>
    <t>Матросов А. М.</t>
  </si>
  <si>
    <t>д.Матеево</t>
  </si>
  <si>
    <t>Терентьев А.Ю.</t>
  </si>
  <si>
    <t>Кюршина Л.П.</t>
  </si>
  <si>
    <t>д. Селиверстово</t>
  </si>
  <si>
    <t>Дмитриева С.Ю.</t>
  </si>
  <si>
    <t>Гладышев В.В.</t>
  </si>
  <si>
    <t>Пименов А.</t>
  </si>
  <si>
    <t>Синотов Евгений Витальевич</t>
  </si>
  <si>
    <t xml:space="preserve">Приозерский </t>
  </si>
  <si>
    <t>п. Севастьяново</t>
  </si>
  <si>
    <t>Хватьков Виктор Иванович</t>
  </si>
  <si>
    <t>л. Севастьяново</t>
  </si>
  <si>
    <t>Блохин Николай Николаевич</t>
  </si>
  <si>
    <t>Нилов Олег Анатольевич</t>
  </si>
  <si>
    <t>п. Каверино</t>
  </si>
  <si>
    <t>Артамонов Андрей Александрович</t>
  </si>
  <si>
    <t>Михалев Николай Семенович</t>
  </si>
  <si>
    <t>п. Ромашки</t>
  </si>
  <si>
    <t>СХП "Манна"</t>
  </si>
  <si>
    <t>ООО</t>
  </si>
  <si>
    <t>Боднар Инна Владимировна</t>
  </si>
  <si>
    <t>ул.Озерная д.35</t>
  </si>
  <si>
    <t>Кочергин  Сергей Евгеньевич</t>
  </si>
  <si>
    <t>Васильев Владимир Петрович</t>
  </si>
  <si>
    <t>п. Понтонное</t>
  </si>
  <si>
    <t>Лютов Виталий Васильевич</t>
  </si>
  <si>
    <t>п. Новая деревня</t>
  </si>
  <si>
    <t>Кулясов Г.Н.</t>
  </si>
  <si>
    <t>п.Приладожское</t>
  </si>
  <si>
    <t>Крутеев Алексей Валерьевич</t>
  </si>
  <si>
    <t>п. Ларионово</t>
  </si>
  <si>
    <t>КФХ Диомидовский  Дмитрий
Александрович</t>
  </si>
  <si>
    <t>о. Олений</t>
  </si>
  <si>
    <t>Цымбал Сергей Николаевич</t>
  </si>
  <si>
    <t>П. Мельниково</t>
  </si>
  <si>
    <t>ООО «РТК»</t>
  </si>
  <si>
    <t>п. Горы</t>
  </si>
  <si>
    <t>Гончаров Александр Васильевич.</t>
  </si>
  <si>
    <t>П. Кутузовское</t>
  </si>
  <si>
    <t>Похлебенин Алексей Геннадьевич</t>
  </si>
  <si>
    <t>п. Кривко</t>
  </si>
  <si>
    <t>Лебедев Виктор Александрович</t>
  </si>
  <si>
    <t>п. Сосново</t>
  </si>
  <si>
    <t>Кузьмин Михаил Васильевич.</t>
  </si>
  <si>
    <t>д. Силино</t>
  </si>
  <si>
    <t>Резвых Ольга Николаевна</t>
  </si>
  <si>
    <t>урочище Котово</t>
  </si>
  <si>
    <t>Первушин Виктор Николаевич</t>
  </si>
  <si>
    <t>Гришенков Михаил Михайлович</t>
  </si>
  <si>
    <t>д. Снегиревка</t>
  </si>
  <si>
    <t>Левушкин Олег Николаевич</t>
  </si>
  <si>
    <t>п.Мичуринское</t>
  </si>
  <si>
    <t>Луговой Николай Степанович</t>
  </si>
  <si>
    <t>п.Светлое</t>
  </si>
  <si>
    <t>Ручкина Нина Николаевна</t>
  </si>
  <si>
    <t>ДНП Каменный мыс</t>
  </si>
  <si>
    <t>Шабалин Анатолий Николаевич</t>
  </si>
  <si>
    <t>ТСН Изумрудное</t>
  </si>
  <si>
    <t>Самсонник Захар Алексеевич</t>
  </si>
  <si>
    <t>п. Приладожское , Лесная 21</t>
  </si>
  <si>
    <t>Лесное(Андрей Геннадьевич Пригульный)</t>
  </si>
  <si>
    <t>ур. Журавлевское</t>
  </si>
  <si>
    <t>Довлад Петр Иванович</t>
  </si>
  <si>
    <t>Березово</t>
  </si>
  <si>
    <t>Кондратов Сергей Витальевич</t>
  </si>
  <si>
    <t>Ул. некрасова 1 а</t>
  </si>
  <si>
    <t>Козлович Владимир Николаевич</t>
  </si>
  <si>
    <t>ул. Типанова  3 д 12 кв 1</t>
  </si>
  <si>
    <t>Иванов Леонид Сергеевич</t>
  </si>
  <si>
    <t>Абрамушкин А.А.</t>
  </si>
  <si>
    <t>Выборгский</t>
  </si>
  <si>
    <t>п. Свердлово</t>
  </si>
  <si>
    <t>Айрапетов Дмитрий Владимирович</t>
  </si>
  <si>
    <t>п.Пчелино</t>
  </si>
  <si>
    <t>Альва Марина Владимировна</t>
  </si>
  <si>
    <t>п.Зверево ДНП Мякёля</t>
  </si>
  <si>
    <t>Антохин Владимир Николаевич</t>
  </si>
  <si>
    <t>п.Кравцово СНТ Аграрник</t>
  </si>
  <si>
    <t>АО "Комсомольское"</t>
  </si>
  <si>
    <t>п. Камышовка, Промзона</t>
  </si>
  <si>
    <t>Артемьев Павел Семенович</t>
  </si>
  <si>
    <t>Рощинское землевладенгие, Первомайское, рядом с п. Подгорное</t>
  </si>
  <si>
    <t>Белов Александр Владимирович</t>
  </si>
  <si>
    <t>п. Черничное</t>
  </si>
  <si>
    <t>Беркович Вадим Сергеевич</t>
  </si>
  <si>
    <t>Красносельское с.п., ТСН Правдинское озеро 2 ул. Круговая уч. 50Б</t>
  </si>
  <si>
    <t>Красносельское ул. Славы</t>
  </si>
  <si>
    <t>Бернадский Д.</t>
  </si>
  <si>
    <t>п. Александровка</t>
  </si>
  <si>
    <t>Бруев Сергей Ильич</t>
  </si>
  <si>
    <t>Лесной проезд</t>
  </si>
  <si>
    <t>Глибчук О.А.</t>
  </si>
  <si>
    <t>п. Бородинское</t>
  </si>
  <si>
    <t>Каракулина Т.А.</t>
  </si>
  <si>
    <t>п. Красносельское</t>
  </si>
  <si>
    <t>Казаков Андрей Анатольевич</t>
  </si>
  <si>
    <t>п.Дятлово</t>
  </si>
  <si>
    <t>Касиков Игорь Александрович</t>
  </si>
  <si>
    <t>45 км. Выборгского шоссе, Ленинская волость, СНТ
 Бавария</t>
  </si>
  <si>
    <t>Киргинцев Ю.А.</t>
  </si>
  <si>
    <t>п.Красный Холм</t>
  </si>
  <si>
    <t>Коваль И.Ю.</t>
  </si>
  <si>
    <t>п. Барышево</t>
  </si>
  <si>
    <t>Красносельское СП, ДНП Холодный ручей</t>
  </si>
  <si>
    <t>Кожин Владимир Александрович</t>
  </si>
  <si>
    <t>п. Кутузово</t>
  </si>
  <si>
    <t>Кокошинский Александр Владимирович</t>
  </si>
  <si>
    <t>п. Ермилово</t>
  </si>
  <si>
    <t>Крючков Геннадий Александрович</t>
  </si>
  <si>
    <t>п.Усадище</t>
  </si>
  <si>
    <t>Кулик Эдуард Владимирович</t>
  </si>
  <si>
    <t>Литвиненко Надежда Алексеевна</t>
  </si>
  <si>
    <t>СНТ "СПАРТАК" учк.16</t>
  </si>
  <si>
    <t>Нечаев Иван Егорович</t>
  </si>
  <si>
    <t>СНТ Джатиево, ул. Нежная, д. 3</t>
  </si>
  <si>
    <t>Новицкий Иван Ефремович</t>
  </si>
  <si>
    <t>п. Лебяжье, садоводство Корунд, уч. 811</t>
  </si>
  <si>
    <t>Огнева Светлана Геннадьевна</t>
  </si>
  <si>
    <t>в 4 км.от п. Нагорное, Красносельское с.п.</t>
  </si>
  <si>
    <t>Перекрест Александр А.</t>
  </si>
  <si>
    <t>п. Дятлово</t>
  </si>
  <si>
    <t>Перекрест А.А.</t>
  </si>
  <si>
    <t>п. Озерное</t>
  </si>
  <si>
    <t>Петров Анатолий Александрович</t>
  </si>
  <si>
    <t>п. Приветнинское, ул. Ольховая, д. 4</t>
  </si>
  <si>
    <t>Петрова Марина Витальевна</t>
  </si>
  <si>
    <t>п. Великое</t>
  </si>
  <si>
    <t>Попова С.В.</t>
  </si>
  <si>
    <t>Потегов Владимир Иванович</t>
  </si>
  <si>
    <t>п. Улыбино</t>
  </si>
  <si>
    <t>Проскура Эдуард Васильевич</t>
  </si>
  <si>
    <t>Росновская Галина Викторовна</t>
  </si>
  <si>
    <t>п. Комсомольское, ул. Сельская</t>
  </si>
  <si>
    <t>Руфанов Алексей Владимирович</t>
  </si>
  <si>
    <t>Сергейчик Вадим Владимирович</t>
  </si>
  <si>
    <t>п. Черкасово</t>
  </si>
  <si>
    <t>Самохвалов Андрей Викторович</t>
  </si>
  <si>
    <t>СНТ Петровское, ул. Петровская, д. 24</t>
  </si>
  <si>
    <t>Сидоров Илья Николаевич</t>
  </si>
  <si>
    <t>п. Староселье, урочище Староселье, уч. №3</t>
  </si>
  <si>
    <t>Слепцов И.В.</t>
  </si>
  <si>
    <t>Черноморец Г.И.</t>
  </si>
  <si>
    <t>38 км</t>
  </si>
  <si>
    <t>Сущенко Николай Петрович</t>
  </si>
  <si>
    <t>СНТ Джатиево</t>
  </si>
  <si>
    <t>Фёдоров Андрей Алексеевич</t>
  </si>
  <si>
    <t>вблизи п. Новинка</t>
  </si>
  <si>
    <t>Федоров Руслан Олегович</t>
  </si>
  <si>
    <t>Филиппов Николай Александрович</t>
  </si>
  <si>
    <t>Щукин В.Ю.</t>
  </si>
  <si>
    <t>Шампоров Генадий Иванович</t>
  </si>
  <si>
    <t>п. Земляничное, д.1</t>
  </si>
  <si>
    <t>Шариш Виктор Михайлович</t>
  </si>
  <si>
    <t>п. Глебычево</t>
  </si>
  <si>
    <t>Шлык А.В.</t>
  </si>
  <si>
    <t>п.Черничное</t>
  </si>
  <si>
    <t>Мостовенко Вадим Анатольевич</t>
  </si>
  <si>
    <t>Гатчинский</t>
  </si>
  <si>
    <t>Гатчинский р-н., пгт.Вырица, ул.Советская, д.54</t>
  </si>
  <si>
    <t>Синицин Василий Петрович</t>
  </si>
  <si>
    <t>пгт. Вырица, ул. Железнодорожная, д. 37</t>
  </si>
  <si>
    <t>Хорошайло Александр Павлович</t>
  </si>
  <si>
    <t>д. Виркино, д. 24</t>
  </si>
  <si>
    <t>Быстров Федор Иванович</t>
  </si>
  <si>
    <t>СТ "Подснежник", 6-я линия, уч. 45</t>
  </si>
  <si>
    <t>Колесников Дмитрий Андреевич</t>
  </si>
  <si>
    <t>д. Мыза, поле №5</t>
  </si>
  <si>
    <t>Сербин Дмитрий Владимирович</t>
  </si>
  <si>
    <t>д. Дони, д. 6</t>
  </si>
  <si>
    <t>Карпова Антонина Михайловна</t>
  </si>
  <si>
    <t>д. Истинка, ул. Лесная, д. 5</t>
  </si>
  <si>
    <t>Петров Кирилл Анатольевич</t>
  </si>
  <si>
    <t>п. Сиверский, ул. Парковая, д. 3</t>
  </si>
  <si>
    <t>Мещанин Владимир Викторович</t>
  </si>
  <si>
    <t>д. Чикино, уч. 23</t>
  </si>
  <si>
    <t>Мельников Михаил Иванович</t>
  </si>
  <si>
    <t>д. Межно, ул. Центральная, д. 42</t>
  </si>
  <si>
    <t>Тихомиров Леонид Гелиевич</t>
  </si>
  <si>
    <t>п. Сиверский, ул. Достоевского, д. 4</t>
  </si>
  <si>
    <t>Карташов Анатолий Борисович</t>
  </si>
  <si>
    <t>с. Рождественно, Большой пер, д. 65</t>
  </si>
  <si>
    <t>Кузнецов Иван Николаевич</t>
  </si>
  <si>
    <t>д. Новосиверская, ул. Красная, д. 42</t>
  </si>
  <si>
    <t>Янись Владимир Степанович</t>
  </si>
  <si>
    <t>п. Сиверский, ул. Куйбышева, д. 5</t>
  </si>
  <si>
    <t>Елисеенко Петр Александрович</t>
  </si>
  <si>
    <t>д. Романовка, СНТ "Ручеёк", д. 165а</t>
  </si>
  <si>
    <t>Каровин Владимир Иванович</t>
  </si>
  <si>
    <t>д. Романовка, СНТ 2Ручеёк", д. 109</t>
  </si>
  <si>
    <t>Алексеев Анатолий Владимирович</t>
  </si>
  <si>
    <t>п. Кобралово, СНТ "Прибой", д. 83</t>
  </si>
  <si>
    <t>Кремков Юрий Павлович</t>
  </si>
  <si>
    <t>д. Пустошка, д. 188</t>
  </si>
  <si>
    <t>Черноножкий Василий Александрович</t>
  </si>
  <si>
    <t>п. Войсковицы, ул. Манина, д. 4</t>
  </si>
  <si>
    <t>Зорин Владимир Евгеньевич</t>
  </si>
  <si>
    <t>д. Таровицы, д 2б</t>
  </si>
  <si>
    <t>Корецкий Владимир Петрович</t>
  </si>
  <si>
    <t>СНТ "Новые Черницы", уч. 48</t>
  </si>
  <si>
    <t>Чернец Василий Викторович</t>
  </si>
  <si>
    <t>д. Старое Хинкалово, д. 19</t>
  </si>
  <si>
    <t>Климов Игорь Викторович</t>
  </si>
  <si>
    <t>д. Парицы, ул. Большая, д. 100</t>
  </si>
  <si>
    <t>Николаенко Алексей Алексеевич</t>
  </si>
  <si>
    <t xml:space="preserve"> д. Ронилово, д.4</t>
  </si>
  <si>
    <t>Кефала Вадим Валерьевич</t>
  </si>
  <si>
    <t xml:space="preserve"> д. Елизаветино, ул.Новая, д.11</t>
  </si>
  <si>
    <t>Маня Аркадий Михайлович</t>
  </si>
  <si>
    <t>д. Пижма, д.60</t>
  </si>
  <si>
    <t>Карпова С.В</t>
  </si>
  <si>
    <t xml:space="preserve"> Елизаветино, 3-я линия, д.2</t>
  </si>
  <si>
    <t>Ребик А.В.</t>
  </si>
  <si>
    <t xml:space="preserve"> д.Мыза-Ивановка, ул.Калинина, д.2</t>
  </si>
  <si>
    <t>Лужский</t>
  </si>
  <si>
    <t>Сапрыгин С.Ю.</t>
  </si>
  <si>
    <t>д.Парушино</t>
  </si>
  <si>
    <t>Клементьев С.П.</t>
  </si>
  <si>
    <t>Ленинградская 
область</t>
  </si>
  <si>
    <t>д.Пристань</t>
  </si>
  <si>
    <t>д.Пищи</t>
  </si>
  <si>
    <t>д.Донец</t>
  </si>
  <si>
    <t>Граждан В.А.</t>
  </si>
  <si>
    <t>массив Мшинская тер., д. Ленинская дорога, стр. улица Мира, 21</t>
  </si>
  <si>
    <t>Поляковская,1а</t>
  </si>
  <si>
    <t>ул.Комсомола,6</t>
  </si>
  <si>
    <t>д. Сырец</t>
  </si>
  <si>
    <t>Степанов Д.Б.</t>
  </si>
  <si>
    <t>д.Холомцы</t>
  </si>
  <si>
    <t>Кондратьев К.Н.</t>
  </si>
  <si>
    <t>д.Моровино</t>
  </si>
  <si>
    <t>Маньшин Д.В.</t>
  </si>
  <si>
    <t xml:space="preserve">Саломоненко </t>
  </si>
  <si>
    <t>Колоколов В.С.</t>
  </si>
  <si>
    <t>д.Надбелье, ул.Новая,д.35</t>
  </si>
  <si>
    <t>Дылевская Н.А.</t>
  </si>
  <si>
    <t>п.Замостье, окрестности</t>
  </si>
  <si>
    <t>Гусаков В.С.</t>
  </si>
  <si>
    <t>д.Челово, ул.Череменская д.40</t>
  </si>
  <si>
    <t>Капустин А.В.</t>
  </si>
  <si>
    <t>д. Коленцево, ул. Садоводов, д. 11</t>
  </si>
  <si>
    <t>Бахарев С.П.</t>
  </si>
  <si>
    <t>д.Хилок</t>
  </si>
  <si>
    <t>Дерминский А.А.</t>
  </si>
  <si>
    <t>д.Захонье</t>
  </si>
  <si>
    <t>Корчагина Н.С.</t>
  </si>
  <si>
    <t>д. Торковичи, ул. Дудоровская, д. 9а</t>
  </si>
  <si>
    <t>Шишкин Н.Г.</t>
  </si>
  <si>
    <t>д.Ретюнь, ул.Садовая, д.32</t>
  </si>
  <si>
    <t>Шишкин Р.Н.</t>
  </si>
  <si>
    <t>Ленинградская  область</t>
  </si>
  <si>
    <t>д.Крени,  ул.Центральная</t>
  </si>
  <si>
    <t>д.Будково</t>
  </si>
  <si>
    <t>Мач В.Н.</t>
  </si>
  <si>
    <t>д.Ретюнь, ул.Садовая, д.31</t>
  </si>
  <si>
    <t>Белокреницкий И.А.</t>
  </si>
  <si>
    <t>д.Ретюнь, ул.Луговая, д.2</t>
  </si>
  <si>
    <t>Ивлиев С.В.</t>
  </si>
  <si>
    <t>д.Большие Озерцы, ул.Центральная, д.35</t>
  </si>
  <si>
    <t>Хватов И.Ю.</t>
  </si>
  <si>
    <t>д.Вердуга, ул.Центральная, д.7</t>
  </si>
  <si>
    <t xml:space="preserve">Назаров </t>
  </si>
  <si>
    <t>д.Ильжо, ул.Сереневая, д.15</t>
  </si>
  <si>
    <t>Данилин Ю.А.</t>
  </si>
  <si>
    <t>д. Волосковичи, ул.Центральная,д.6</t>
  </si>
  <si>
    <t>Ласс С.В.</t>
  </si>
  <si>
    <t>Хорламов Д.В.</t>
  </si>
  <si>
    <t>д.Раковичи, ул.Центральная, д.11</t>
  </si>
  <si>
    <t>Калинина Л.Г.</t>
  </si>
  <si>
    <t>д. Конезерье, ул.Заозерная, д.2</t>
  </si>
  <si>
    <t>Лукяненков А.Н.</t>
  </si>
  <si>
    <t>п.Серебрянка, ул.Рябиновая, д.5</t>
  </si>
  <si>
    <t>Куракин Ю.В.</t>
  </si>
  <si>
    <t>д.Солнцев Берег, ул.Дачная, д.2</t>
  </si>
  <si>
    <t>Кучин И.К.</t>
  </si>
  <si>
    <t>д.Торошковичи, ул.Козлова, д.26</t>
  </si>
  <si>
    <t>Логвиненко И.И.</t>
  </si>
  <si>
    <t>д.Перечицы,около</t>
  </si>
  <si>
    <t>Федоров В.А.</t>
  </si>
  <si>
    <t>д.Жеребуд, ул.Центральная, д.52</t>
  </si>
  <si>
    <t>Белан А.Д.</t>
  </si>
  <si>
    <t>д. Мерево, д. 28</t>
  </si>
  <si>
    <t>Петровский Н.И.</t>
  </si>
  <si>
    <t>п. Дзержинского, ул. Школьная, д. 8</t>
  </si>
  <si>
    <t>Рукавицын С.А.</t>
  </si>
  <si>
    <t>д. Филимонова Горка, ул. Липовая, д. 15</t>
  </si>
  <si>
    <t>Ерилов Юрий Михайлович</t>
  </si>
  <si>
    <t>д.Ситенка, ул.Советская, д.3</t>
  </si>
  <si>
    <t>Шарлай Д.Г</t>
  </si>
  <si>
    <t>п.Осьмино, ул 1 мая</t>
  </si>
  <si>
    <t>Юшко Л.Ю</t>
  </si>
  <si>
    <t>п.Мшинская, ул Лесная</t>
  </si>
  <si>
    <t>Берец И.М.</t>
  </si>
  <si>
    <t>п.Толмачево ул.Хвойная, д.3</t>
  </si>
  <si>
    <t>Губенко Л.А.</t>
  </si>
  <si>
    <t>д.Заорешье</t>
  </si>
  <si>
    <t>Кадыков А.Б</t>
  </si>
  <si>
    <t>Югостицы</t>
  </si>
  <si>
    <t>Курчанов С.П</t>
  </si>
  <si>
    <t>Слапи</t>
  </si>
  <si>
    <t>Арефьев Е.А.</t>
  </si>
  <si>
    <t>Чеголи</t>
  </si>
  <si>
    <t>Степанова Е.А.</t>
  </si>
  <si>
    <t>д.Подгорье</t>
  </si>
  <si>
    <t>ООО КФХ БРОД"</t>
  </si>
  <si>
    <t>д.Брод</t>
  </si>
  <si>
    <t>Наименование хозяйства/ФИО владельца</t>
  </si>
  <si>
    <t>Кол - во пчелосемей</t>
  </si>
  <si>
    <t>Кингисеппский</t>
  </si>
  <si>
    <t>д. Головкино, д. 2</t>
  </si>
  <si>
    <t>Нежновское СП, д. Иципино, д.11</t>
  </si>
  <si>
    <t>Дорошина Тамара Владимировна</t>
  </si>
  <si>
    <t>д. Котлы, д. 101</t>
  </si>
  <si>
    <t>Котельское СП, д. Ундово, д. 15</t>
  </si>
  <si>
    <t>Котельское СП, д. Тарайка, 14</t>
  </si>
  <si>
    <t>д. Луизино, д. 2</t>
  </si>
  <si>
    <t>СНТ "Северное", участок 17</t>
  </si>
  <si>
    <t>г. Ивангород, ул. Загородная 3</t>
  </si>
  <si>
    <t>Большелуцкое СП, д. Захонье, 27</t>
  </si>
  <si>
    <t>д. Заозерье, д. 5</t>
  </si>
  <si>
    <t>г. Ивангород, квартал Ореховая Горка, д. 5</t>
  </si>
  <si>
    <t>Пустомержское СП, д. Большая Пустомержа</t>
  </si>
  <si>
    <t>д. Пиллово, д. 79</t>
  </si>
  <si>
    <t>д. Вассакара, д. 52</t>
  </si>
  <si>
    <t>г. Ивангород , СНТ Полиграфист, д. 114</t>
  </si>
  <si>
    <t>Атаманов Василий Иванович</t>
  </si>
  <si>
    <t>Волосовский</t>
  </si>
  <si>
    <t>д. Сумино, д. 30 А</t>
  </si>
  <si>
    <t>Белодед В.В.</t>
  </si>
  <si>
    <t>д. Сосницы</t>
  </si>
  <si>
    <t>Бондаренко С.В.</t>
  </si>
  <si>
    <t>п.Сельцо, д.7</t>
  </si>
  <si>
    <t>Бублик Станислав Викторович</t>
  </si>
  <si>
    <t>Волокитин Александр Иванович</t>
  </si>
  <si>
    <t>п. Сельцо, 29</t>
  </si>
  <si>
    <t>Вальтер Андрей Викторович</t>
  </si>
  <si>
    <t>д. Ржевка</t>
  </si>
  <si>
    <t>Васильева Александр Сергеевич</t>
  </si>
  <si>
    <t>д. Красные Череповицы, д. 44</t>
  </si>
  <si>
    <t>Герман С.Н.</t>
  </si>
  <si>
    <t>д. Захонье, д.107</t>
  </si>
  <si>
    <t>Дьяконов В.Е.</t>
  </si>
  <si>
    <t>д.Терпилицы,</t>
  </si>
  <si>
    <t>Золотовский А.А.</t>
  </si>
  <si>
    <t>д. Б. Озертицы, 36</t>
  </si>
  <si>
    <t>Иллариошкин Виктор Михайлович</t>
  </si>
  <si>
    <t>д. Анташи</t>
  </si>
  <si>
    <t>Кривчик А.В.</t>
  </si>
  <si>
    <t>д.Лиможа, д.15</t>
  </si>
  <si>
    <t>Коренкова Е.А.</t>
  </si>
  <si>
    <t>д.Канаршино</t>
  </si>
  <si>
    <t>Кулинич В.В.</t>
  </si>
  <si>
    <t>д. Синковицы</t>
  </si>
  <si>
    <t>Логинов А.Ю</t>
  </si>
  <si>
    <t>д. Бегуницы д.27</t>
  </si>
  <si>
    <t>Ляхов А.М.</t>
  </si>
  <si>
    <t>д.Худанки, д.18</t>
  </si>
  <si>
    <t>Молчанов Иван Никитович</t>
  </si>
  <si>
    <t>д. Домашковицы, д. 32А</t>
  </si>
  <si>
    <t>Матвеев Сергей Анатольевич</t>
  </si>
  <si>
    <t>г. Волосово, ул. Виз, д. 40</t>
  </si>
  <si>
    <t>Набокин В.П.</t>
  </si>
  <si>
    <t>д. Большое Тешково, д.46</t>
  </si>
  <si>
    <t>Розенко А.Т.</t>
  </si>
  <si>
    <t>д. Черное, д.35</t>
  </si>
  <si>
    <t>Соловьев А.В.</t>
  </si>
  <si>
    <t>д.Терпилицы, д.49</t>
  </si>
  <si>
    <t>Саттарова  Юлия Владимировна</t>
  </si>
  <si>
    <t>д.Коростовицы</t>
  </si>
  <si>
    <t>Студентова Г.В.</t>
  </si>
  <si>
    <t>д. Чирковицы</t>
  </si>
  <si>
    <t>Устинов Виктор Васильевич</t>
  </si>
  <si>
    <t>д. Рогатино, д. 19</t>
  </si>
  <si>
    <t>Чипак И.В.</t>
  </si>
  <si>
    <t>Шашкова Татьяна Владимировна</t>
  </si>
  <si>
    <t>д. Терпилицы, 29</t>
  </si>
  <si>
    <t>Янсон Сергей Викторович</t>
  </si>
  <si>
    <t>д. Добряницы</t>
  </si>
  <si>
    <t>Баталова Елена Николаевна</t>
  </si>
  <si>
    <t>\СНТ Белый берег</t>
  </si>
  <si>
    <t>Васильев Юрий Леонидович</t>
  </si>
  <si>
    <t>д.Клопицы,85</t>
  </si>
  <si>
    <t>Воловиков Виктор Васильевич</t>
  </si>
  <si>
    <t>д. Курголово д.13А</t>
  </si>
  <si>
    <t>Добросотский Олег Николаевич</t>
  </si>
  <si>
    <t>д. Муратово</t>
  </si>
  <si>
    <t>Доманов Михаил Иванович</t>
  </si>
  <si>
    <t>Д.Горки д.4а</t>
  </si>
  <si>
    <t>Зуев Роман Олегович</t>
  </si>
  <si>
    <t>д. Торосово</t>
  </si>
  <si>
    <t>Костромитин Илья Владимирович</t>
  </si>
  <si>
    <t>д. Ст. Раглицы,12А</t>
  </si>
  <si>
    <t>Конюхов Виктор Васильевич</t>
  </si>
  <si>
    <t>д. Калитино</t>
  </si>
  <si>
    <t>Коровниик Н.А.</t>
  </si>
  <si>
    <t>д.Торосово, 18а</t>
  </si>
  <si>
    <t>Крупин Дмитрий Геннадьевич</t>
  </si>
  <si>
    <t>д. Горки 2, д.30</t>
  </si>
  <si>
    <t>Марьянов Михаил Иванович</t>
  </si>
  <si>
    <t>д. Губаницы</t>
  </si>
  <si>
    <t>д. Губаницы, Садоводство "Росток" уч. 1</t>
  </si>
  <si>
    <t>Маташин Владимир Александрович</t>
  </si>
  <si>
    <t>д. Горки,31</t>
  </si>
  <si>
    <t>Новаторов Н.Н.</t>
  </si>
  <si>
    <t>д.Кикерино</t>
  </si>
  <si>
    <t>Пехтерев Владимир Семёнович</t>
  </si>
  <si>
    <t>Петров Александр Юрьевич</t>
  </si>
  <si>
    <t>д. Горки 16Г</t>
  </si>
  <si>
    <t>Сергеев Антон Геннадьевич</t>
  </si>
  <si>
    <t>Сак Сергей Григорьевич</t>
  </si>
  <si>
    <t>д. Кикерино, ул. Комсомольская, д. 20</t>
  </si>
  <si>
    <t>Токмаков Александр Анатольевич</t>
  </si>
  <si>
    <t>п. Кикерино, ул. Театральная, д. 13</t>
  </si>
  <si>
    <t>Тутынин Александр Александрович</t>
  </si>
  <si>
    <t>д. Губаницы,</t>
  </si>
  <si>
    <t>Яковенко Олег Викторович</t>
  </si>
  <si>
    <t>д. Холоповицы, д. 50</t>
  </si>
  <si>
    <t>Богданов А.А.</t>
  </si>
  <si>
    <t>д. Мазаная Горка</t>
  </si>
  <si>
    <t>Беллавин Александр Сергеевич</t>
  </si>
  <si>
    <t>д.Язвище, д.22</t>
  </si>
  <si>
    <t>Викулов Владимир Валерьевич</t>
  </si>
  <si>
    <t>д. Устье</t>
  </si>
  <si>
    <t>Виноградов Юрий Алексеевич</t>
  </si>
  <si>
    <t>д.Княжево д.15</t>
  </si>
  <si>
    <t>Грибанова Галина Николаевна</t>
  </si>
  <si>
    <t>д. Курск, 8-38</t>
  </si>
  <si>
    <t>Донцов Владимир Владимировиич</t>
  </si>
  <si>
    <t>д.Сумск</t>
  </si>
  <si>
    <t>Забавин Сергей Александрович</t>
  </si>
  <si>
    <t>д. Большой Сабск, д.12</t>
  </si>
  <si>
    <t>Иванов С.Ю.</t>
  </si>
  <si>
    <t>д. Курск 8-11</t>
  </si>
  <si>
    <t>Ионов Владимир Николаевич</t>
  </si>
  <si>
    <t>д.Малая Александровка</t>
  </si>
  <si>
    <t>Колесникова Надежда Генриховна</t>
  </si>
  <si>
    <t>д. Хотыницы</t>
  </si>
  <si>
    <t>Кусков Николай Федорович</t>
  </si>
  <si>
    <t>д. Остроговицы,16</t>
  </si>
  <si>
    <t>Мельник В.В.</t>
  </si>
  <si>
    <t>д. Ястребино</t>
  </si>
  <si>
    <t>Мельников Дмитрий Георгиевич</t>
  </si>
  <si>
    <t>д.Горицы,2А</t>
  </si>
  <si>
    <t>Матвеев Алексей Викторович</t>
  </si>
  <si>
    <t>Наумова Маргарита Андреевна</t>
  </si>
  <si>
    <t>д.Язвище, д.18</t>
  </si>
  <si>
    <t>Никитин Андрей Александрович</t>
  </si>
  <si>
    <t>Перепечай Геннадий Викторович</t>
  </si>
  <si>
    <t>д. Молосковицы ул. Средняя, 13</t>
  </si>
  <si>
    <t>Родина Елена Михайловна</t>
  </si>
  <si>
    <t>д. Хотыницы, 56</t>
  </si>
  <si>
    <t>Рождественский Андрей Васильевич</t>
  </si>
  <si>
    <t>д. Ястребино, д. 10</t>
  </si>
  <si>
    <t>Руденко Наталья Михайловна</t>
  </si>
  <si>
    <t xml:space="preserve"> д. Княжево</t>
  </si>
  <si>
    <t>Самойщенков Валерий Николаевич</t>
  </si>
  <si>
    <t>д.Тресковицы,66</t>
  </si>
  <si>
    <t>Соколов Михаил Владимирович</t>
  </si>
  <si>
    <t>д.Княжево д.7</t>
  </si>
  <si>
    <t>Столяров Дмитрий Викторович</t>
  </si>
  <si>
    <t>д.Язвище, 61</t>
  </si>
  <si>
    <t>Сторожа Галина Васильевна</t>
  </si>
  <si>
    <t>д. Ямки</t>
  </si>
  <si>
    <t>Соловьев Иван Владимирович</t>
  </si>
  <si>
    <t>д. Ямкид. Б. Сабск, д.11</t>
  </si>
  <si>
    <t>Тороб Леонид Гермонович</t>
  </si>
  <si>
    <t>д. Б. Сабск, 11</t>
  </si>
  <si>
    <t>Тинамагомедов А.К.</t>
  </si>
  <si>
    <t>д. Летошицы</t>
  </si>
  <si>
    <t>Шаврин Александр Валентинович</t>
  </si>
  <si>
    <t>д. Каложицы д.28</t>
  </si>
  <si>
    <t>Яушев Р.А</t>
  </si>
  <si>
    <t>д. Сырковицы</t>
  </si>
  <si>
    <t>Кудрявцев В.</t>
  </si>
  <si>
    <t>Тихвинский</t>
  </si>
  <si>
    <t>д. Липная Горка</t>
  </si>
  <si>
    <t>Ершов В.Д.</t>
  </si>
  <si>
    <t>д. Струнино</t>
  </si>
  <si>
    <t>Забелинская Т.Н.</t>
  </si>
  <si>
    <t>д. Поречье</t>
  </si>
  <si>
    <t>Шаров В.Н.</t>
  </si>
  <si>
    <t>д. Мишуково</t>
  </si>
  <si>
    <t>Горская Р.В.</t>
  </si>
  <si>
    <t>д. Андронниково</t>
  </si>
  <si>
    <t>Белозерова Е.М.</t>
  </si>
  <si>
    <t>д. Анхимово</t>
  </si>
  <si>
    <t>Павлова Г.И.</t>
  </si>
  <si>
    <t>д. Никульское</t>
  </si>
  <si>
    <t>Смутова Е.Н.</t>
  </si>
  <si>
    <t>Роскошенко И.В.</t>
  </si>
  <si>
    <t>д. Ганьково</t>
  </si>
  <si>
    <t>Иванов С.В.</t>
  </si>
  <si>
    <t>д. Наволок</t>
  </si>
  <si>
    <t>Басалаев А.В.</t>
  </si>
  <si>
    <t>Майсюков Н.В.</t>
  </si>
  <si>
    <t>Жиряков О.Н.</t>
  </si>
  <si>
    <t>д. Еремина Гора</t>
  </si>
  <si>
    <t>Степанова Л.В.</t>
  </si>
  <si>
    <t>д. Куневичи</t>
  </si>
  <si>
    <t>Цветков С.А.</t>
  </si>
  <si>
    <t>д. Пяхта, ул. Народная, д. 27</t>
  </si>
  <si>
    <t>Григорьев</t>
  </si>
  <si>
    <t>д. Пудроль</t>
  </si>
  <si>
    <t>Поносенков</t>
  </si>
  <si>
    <t>д. Крючково</t>
  </si>
  <si>
    <t>Поддорожнова В.</t>
  </si>
  <si>
    <t>д. Горка, д. 24, кв. 3</t>
  </si>
  <si>
    <t>Шевченко В.С.</t>
  </si>
  <si>
    <t>д. Ладвуши, ул. Человенская, д. 21</t>
  </si>
  <si>
    <t>Лукин Г.Г.</t>
  </si>
  <si>
    <t>д. Коськово</t>
  </si>
  <si>
    <t>Варавин А.П.</t>
  </si>
  <si>
    <t>д. Коськово,                    89216570558</t>
  </si>
  <si>
    <t>Кушнир Ю.Ю.</t>
  </si>
  <si>
    <t>Петухов А.В.</t>
  </si>
  <si>
    <t>д. Середка, 21</t>
  </si>
  <si>
    <t>Солянова Л.В.</t>
  </si>
  <si>
    <t>Дубровский А.И.</t>
  </si>
  <si>
    <t>Керусов Ю.</t>
  </si>
  <si>
    <t>д. Красный Порог,                       89213398046</t>
  </si>
  <si>
    <t>Блек А.Н.</t>
  </si>
  <si>
    <t>д. Шомушка, д. 41</t>
  </si>
  <si>
    <t>Евсеева Д.Д.</t>
  </si>
  <si>
    <t>д. Дуброво, д. 68</t>
  </si>
  <si>
    <t>Глушков А.В.</t>
  </si>
  <si>
    <t>д. Каливец, д. 34</t>
  </si>
  <si>
    <t>Платонов В.Г.</t>
  </si>
  <si>
    <t>СНТ "Кайвакса",                          линия 13, уч. 334</t>
  </si>
  <si>
    <t>Помогайко Д.Н.</t>
  </si>
  <si>
    <t>д. Владычино</t>
  </si>
  <si>
    <t>Бочанова Е.Н.</t>
  </si>
  <si>
    <t>г. Тихвин</t>
  </si>
  <si>
    <t>Краснобаев А.В.</t>
  </si>
  <si>
    <t>д. Селово</t>
  </si>
  <si>
    <t>Сорокин С.В.</t>
  </si>
  <si>
    <t>д. Кильмуя, ул. Лесная, д.6</t>
  </si>
  <si>
    <t>Тресков А.Я.</t>
  </si>
  <si>
    <t xml:space="preserve">д. Лазаревичи, ул. Танкистов, д.25 </t>
  </si>
  <si>
    <t>Колесник С.В.</t>
  </si>
  <si>
    <t>г. Тихвин, ул. Береговая, д.11</t>
  </si>
  <si>
    <t>КФХ Моисеев А.Б.</t>
  </si>
  <si>
    <t xml:space="preserve">Реестр пчелопасек Бокситогорского района, Ленинградской области </t>
  </si>
  <si>
    <t>Бокситогорский</t>
  </si>
  <si>
    <t>РЕЛИГИОЗНАЯ ОРГАНИЗАЦИЯ "АНТОНИЕВО-ДЫМСКИЙ МУЖСКОЙ МОНАСТЫРЬ ТИХВИНСКОЙ ЕПАРХИИ РУССКОЙ ПРАВОСЛАВНОЙ ЦЕРКВИ (МОСКОВСКИЙ ПАТРИАРХАТ)"</t>
  </si>
  <si>
    <t>Бокситогорский район, п/ст Большой Двор</t>
  </si>
  <si>
    <t>ЛПХ Билан Янош Михайлович </t>
  </si>
  <si>
    <t>Бокситогорский район, д. Бороватое, д. 4</t>
  </si>
  <si>
    <t>ЛПХ Гусарова Л.М.</t>
  </si>
  <si>
    <t>Бокситогорский р-н., д Селиваново, д. 29А</t>
  </si>
  <si>
    <t>ЛПХ Сидоркин Е В</t>
  </si>
  <si>
    <t>Бокситогорский р-н., д Бочатино, д. 1</t>
  </si>
  <si>
    <t>ЛПХ Мазанова Е.В.</t>
  </si>
  <si>
    <t>Бокситогорский р-н., д Черкасова Горка, д. 21</t>
  </si>
  <si>
    <t> ЛПХ Иванов С.В.</t>
  </si>
  <si>
    <t>Бокситогорский р-н., д Спирово (Ефимовское г/п), д. 19</t>
  </si>
  <si>
    <t>ЛПХ Никитин Е.Я.</t>
  </si>
  <si>
    <t>Бокситогорский р-н., д Михалево, д.2</t>
  </si>
  <si>
    <t> ИП Станков А.Н.</t>
  </si>
  <si>
    <t>Бокситогорский район, д. Чисть,участок  47:18:0741001:292</t>
  </si>
  <si>
    <t>Бокситогорский р-н., д Озерёво, д. 37</t>
  </si>
  <si>
    <t>ЛПХ  Лавринец А.В.</t>
  </si>
  <si>
    <t> Бокситогорский р-н., д Золотово, д. 48</t>
  </si>
  <si>
    <t>ЛПХ Бойцов Ю В</t>
  </si>
  <si>
    <t>Бокситогорский р-н., д Бор, д. 98</t>
  </si>
  <si>
    <t>ЛПХ Харичев И Н</t>
  </si>
  <si>
    <t>Бокситогорский р-н., д Великое Село, д. 10</t>
  </si>
  <si>
    <t>ЛПХ Таланов И А</t>
  </si>
  <si>
    <t>Бокситогорский р-н., д Рудная Горка, д. 34</t>
  </si>
  <si>
    <t>ЛПХ Степанов А В</t>
  </si>
  <si>
    <t>Бокситогорский р-н., гп Ефимовский, ул Гусарова, д. 20</t>
  </si>
  <si>
    <t>ЛПХ Лобанов А.В</t>
  </si>
  <si>
    <t>Бокситогорский р-н., д Великий Двор. д. 11</t>
  </si>
  <si>
    <t>ЛПХ Мокин К.Г.</t>
  </si>
  <si>
    <t>Бокситогорский р-н., д Спирово, д. 2</t>
  </si>
  <si>
    <t>ЛПХ Кустова А.В</t>
  </si>
  <si>
    <t>Бокситогорский р-н., д Спирово (Самойловское с/п), д. 37</t>
  </si>
  <si>
    <t>д. Муя, ул. Клубная, д. 7</t>
  </si>
  <si>
    <t>1-й поселок, ул. Боровая д. 8</t>
  </si>
  <si>
    <t>д. Никольское д. 10</t>
  </si>
  <si>
    <t>г. Отрадное, 14 линия д. 2</t>
  </si>
  <si>
    <t>г. Отрадное, 12 линия д. 24</t>
  </si>
  <si>
    <t>п. Назия, ул. Набережная, 9</t>
  </si>
  <si>
    <t>д. Сологубовка, ул. Речная, д.5</t>
  </si>
  <si>
    <t>Наименование района</t>
  </si>
  <si>
    <t>Кол-во пасек</t>
  </si>
  <si>
    <t xml:space="preserve">Волосовский </t>
  </si>
  <si>
    <t xml:space="preserve">Волховский </t>
  </si>
  <si>
    <t xml:space="preserve">Всеволожский </t>
  </si>
  <si>
    <t xml:space="preserve">Выборгский </t>
  </si>
  <si>
    <t xml:space="preserve">Гатчинский </t>
  </si>
  <si>
    <t xml:space="preserve">Кингисеппский </t>
  </si>
  <si>
    <t xml:space="preserve">Киришский </t>
  </si>
  <si>
    <t xml:space="preserve">Кировский </t>
  </si>
  <si>
    <t xml:space="preserve">Ломоносовский </t>
  </si>
  <si>
    <t xml:space="preserve">Лужский </t>
  </si>
  <si>
    <t xml:space="preserve">Сланцевский </t>
  </si>
  <si>
    <t xml:space="preserve">Тихвинский </t>
  </si>
  <si>
    <t>Наименование хозяйства/ ФИО владельца</t>
  </si>
  <si>
    <t>Гарькуша М.А.</t>
  </si>
  <si>
    <t>д.Скотное</t>
  </si>
  <si>
    <t>Кита Рышард Роман (Ричард)</t>
  </si>
  <si>
    <t>д.Капитолово, Подгорный пер., 10</t>
  </si>
  <si>
    <t>Степанов П.В.</t>
  </si>
  <si>
    <t>массив Карьер Мяглово, СНТ Кристал, уч.129-131</t>
  </si>
  <si>
    <t>Митрофанова Л.М.</t>
  </si>
  <si>
    <t>п.Лесколово, Лесная, 12</t>
  </si>
  <si>
    <t>Симонов С.Ю.</t>
  </si>
  <si>
    <t>д.Лепсари, д.42А</t>
  </si>
  <si>
    <t>Метик А.В.</t>
  </si>
  <si>
    <t>г.Всеволожск, ул.Ефграфова, д.51</t>
  </si>
  <si>
    <t>Вишня Алиса Андреевна</t>
  </si>
  <si>
    <t>массив Белоостров, СНТ Лира</t>
  </si>
  <si>
    <t>Кардаш Валерий Генадьевич</t>
  </si>
  <si>
    <t xml:space="preserve">пгт Рахья, СНТ Рахья-Гладкое, </t>
  </si>
  <si>
    <t>Маллиникова Наталья Сергеевна</t>
  </si>
  <si>
    <t>д. Аньялово 47:07:01:20001</t>
  </si>
  <si>
    <t>Трошина Светлана Владимировна</t>
  </si>
  <si>
    <t>Карьер Мяглово массив, СНТ "Кристал", з/у 52</t>
  </si>
  <si>
    <t>СНТ "Фрунзенец",  ул. Лесная, д. 113</t>
  </si>
  <si>
    <t>Подпорожский район</t>
  </si>
  <si>
    <t>Лодейнопольский район</t>
  </si>
  <si>
    <t>Понкратов Е. А.</t>
  </si>
  <si>
    <t>Логунова В. В.</t>
  </si>
  <si>
    <t>Коваленко Я. М.</t>
  </si>
  <si>
    <t>Сводная таблица Реестра пчелопасек Ленинградской области  на 20.04.2026 года.</t>
  </si>
  <si>
    <t>Муниципальный район</t>
  </si>
  <si>
    <t>Всеволожский</t>
  </si>
  <si>
    <t xml:space="preserve"> Лёшина Елена Владимировна</t>
  </si>
  <si>
    <t xml:space="preserve"> Шарков Павел Сергеевич </t>
  </si>
  <si>
    <t xml:space="preserve"> Федоров Александр Николаевич</t>
  </si>
  <si>
    <t xml:space="preserve"> Шайдецкий Иван  Семенович</t>
  </si>
  <si>
    <t xml:space="preserve"> Смирнов Владимир Викторович</t>
  </si>
  <si>
    <t xml:space="preserve"> Гаврилов Роман Александрович </t>
  </si>
  <si>
    <t xml:space="preserve"> Цымбалов Андрей Владимирович</t>
  </si>
  <si>
    <t xml:space="preserve"> Трофимов Дмирий Викторович</t>
  </si>
  <si>
    <t xml:space="preserve"> Вагнер Андрей Александрович</t>
  </si>
  <si>
    <t xml:space="preserve"> Цыганков Николай Иванович</t>
  </si>
  <si>
    <t xml:space="preserve"> Гриневич Светлана Станиславовна</t>
  </si>
  <si>
    <t xml:space="preserve"> Куликов Александр Иванович</t>
  </si>
  <si>
    <t xml:space="preserve"> Аксенов Вадим Николаевич</t>
  </si>
  <si>
    <t>Ларионов С.В.</t>
  </si>
  <si>
    <t xml:space="preserve"> Емельяненко Виктор Васильевич</t>
  </si>
  <si>
    <t>Подпружников Евгений Филиппович</t>
  </si>
  <si>
    <t>Блинов Владимир Иванович</t>
  </si>
  <si>
    <t xml:space="preserve"> Иванов Г.В.</t>
  </si>
  <si>
    <t>Иноземцев Вячеслав Алексеевич</t>
  </si>
  <si>
    <t xml:space="preserve"> Ильин Олег Алексеевич</t>
  </si>
  <si>
    <t xml:space="preserve"> Фадеев Станислав Александрович</t>
  </si>
  <si>
    <t xml:space="preserve"> Егоров Алексей Иванович</t>
  </si>
  <si>
    <t>Муниципальный округ</t>
  </si>
  <si>
    <t>В том числе ООО, КФХ, ИП</t>
  </si>
  <si>
    <t>п.Скреблово</t>
  </si>
  <si>
    <t xml:space="preserve"> д.Б. Влешковичи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</si>
</sst>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5" tint="-0.499984740745262"/>
      <name val="Times New Roman"/>
      <family val="1"/>
      <charset val="204"/>
    </font>
    <font>
      <b/>
      <sz val="18"/>
      <color theme="5" tint="-0.49998474074526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</font>
    <font>
      <sz val="11"/>
      <name val="Arial"/>
    </font>
    <font>
      <sz val="12"/>
      <color theme="1"/>
      <name val="Times New Roman"/>
    </font>
    <font>
      <sz val="12"/>
      <color theme="1"/>
      <name val="Calibri"/>
      <scheme val="minor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Open Sans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sz val="12"/>
      <color rgb="FF393939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00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rgb="FF333300"/>
      </left>
      <right style="thin">
        <color rgb="FF333300"/>
      </right>
      <top style="thin">
        <color rgb="FF333300"/>
      </top>
      <bottom/>
      <diagonal/>
    </border>
    <border>
      <left style="thin">
        <color rgb="FF333300"/>
      </left>
      <right style="thin">
        <color rgb="FF333300"/>
      </right>
      <top/>
      <bottom style="thin">
        <color rgb="FF3333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7" fillId="0" borderId="0"/>
    <xf numFmtId="0" fontId="30" fillId="0" borderId="0"/>
  </cellStyleXfs>
  <cellXfs count="46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8" fillId="0" borderId="0" xfId="1" applyFont="1" applyFill="1" applyAlignment="1">
      <alignment vertical="top"/>
    </xf>
    <xf numFmtId="0" fontId="6" fillId="0" borderId="0" xfId="0" applyFont="1" applyFill="1" applyAlignment="1">
      <alignment wrapText="1"/>
    </xf>
    <xf numFmtId="0" fontId="7" fillId="0" borderId="0" xfId="1" applyFill="1"/>
    <xf numFmtId="0" fontId="9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/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right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0" fontId="13" fillId="2" borderId="19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6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/>
    <xf numFmtId="0" fontId="19" fillId="6" borderId="4" xfId="0" applyFont="1" applyFill="1" applyBorder="1" applyAlignment="1">
      <alignment horizontal="center" vertical="center"/>
    </xf>
    <xf numFmtId="0" fontId="20" fillId="0" borderId="0" xfId="0" applyFont="1"/>
    <xf numFmtId="0" fontId="0" fillId="0" borderId="0" xfId="0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2" fillId="0" borderId="0" xfId="0" applyFont="1"/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/>
    <xf numFmtId="0" fontId="3" fillId="0" borderId="3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/>
    <xf numFmtId="0" fontId="24" fillId="0" borderId="0" xfId="0" applyFont="1" applyAlignment="1">
      <alignment horizontal="left" vertical="top" wrapText="1"/>
    </xf>
    <xf numFmtId="0" fontId="24" fillId="6" borderId="4" xfId="0" applyFont="1" applyFill="1" applyBorder="1" applyAlignment="1">
      <alignment horizontal="left" vertical="top" wrapText="1"/>
    </xf>
    <xf numFmtId="0" fontId="24" fillId="6" borderId="15" xfId="0" applyFont="1" applyFill="1" applyBorder="1" applyAlignment="1">
      <alignment horizontal="left" vertical="top" wrapText="1"/>
    </xf>
    <xf numFmtId="0" fontId="24" fillId="6" borderId="1" xfId="0" applyFont="1" applyFill="1" applyBorder="1" applyAlignment="1">
      <alignment horizontal="left" vertical="top" wrapText="1"/>
    </xf>
    <xf numFmtId="0" fontId="24" fillId="6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right"/>
    </xf>
    <xf numFmtId="0" fontId="2" fillId="0" borderId="31" xfId="0" applyFont="1" applyBorder="1"/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2" borderId="0" xfId="0" applyFont="1" applyFill="1" applyAlignment="1"/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right"/>
    </xf>
    <xf numFmtId="0" fontId="0" fillId="8" borderId="0" xfId="0" applyFont="1" applyFill="1" applyAlignment="1"/>
    <xf numFmtId="0" fontId="2" fillId="2" borderId="22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2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29" fillId="2" borderId="0" xfId="0" applyFont="1" applyFill="1" applyAlignment="1"/>
    <xf numFmtId="0" fontId="29" fillId="8" borderId="0" xfId="0" applyFont="1" applyFill="1" applyAlignment="1"/>
    <xf numFmtId="0" fontId="2" fillId="2" borderId="22" xfId="0" applyFont="1" applyFill="1" applyBorder="1"/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2" fillId="0" borderId="1" xfId="0" applyFont="1" applyBorder="1"/>
    <xf numFmtId="0" fontId="31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left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left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35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33" fillId="2" borderId="0" xfId="0" applyFont="1" applyFill="1" applyAlignment="1"/>
    <xf numFmtId="0" fontId="2" fillId="12" borderId="12" xfId="0" applyFont="1" applyFill="1" applyBorder="1" applyAlignment="1">
      <alignment horizontal="left" vertical="center"/>
    </xf>
    <xf numFmtId="0" fontId="2" fillId="12" borderId="12" xfId="0" applyFont="1" applyFill="1" applyBorder="1" applyAlignment="1">
      <alignment horizontal="center" vertical="center"/>
    </xf>
    <xf numFmtId="0" fontId="9" fillId="13" borderId="37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9" fillId="13" borderId="35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left" vertical="center"/>
    </xf>
    <xf numFmtId="0" fontId="2" fillId="13" borderId="4" xfId="0" applyFont="1" applyFill="1" applyBorder="1" applyAlignment="1">
      <alignment horizontal="left" vertical="center"/>
    </xf>
    <xf numFmtId="0" fontId="2" fillId="13" borderId="4" xfId="0" applyFont="1" applyFill="1" applyBorder="1" applyAlignment="1">
      <alignment horizontal="center" vertical="center"/>
    </xf>
    <xf numFmtId="0" fontId="2" fillId="12" borderId="0" xfId="0" applyFont="1" applyFill="1" applyBorder="1"/>
    <xf numFmtId="0" fontId="2" fillId="12" borderId="4" xfId="0" applyFont="1" applyFill="1" applyBorder="1" applyAlignment="1">
      <alignment horizontal="center"/>
    </xf>
    <xf numFmtId="0" fontId="0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5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7" fillId="0" borderId="0" xfId="0" applyFont="1"/>
    <xf numFmtId="0" fontId="1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0" fillId="0" borderId="0" xfId="0" applyFill="1"/>
    <xf numFmtId="0" fontId="24" fillId="0" borderId="0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4" fillId="0" borderId="15" xfId="0" applyFont="1" applyFill="1" applyBorder="1" applyAlignment="1">
      <alignment horizontal="left" vertical="top" wrapText="1"/>
    </xf>
    <xf numFmtId="0" fontId="24" fillId="0" borderId="21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38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wrapText="1" readingOrder="1"/>
    </xf>
    <xf numFmtId="0" fontId="3" fillId="0" borderId="1" xfId="0" applyFont="1" applyBorder="1" applyAlignment="1">
      <alignment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wrapText="1" readingOrder="1"/>
    </xf>
    <xf numFmtId="0" fontId="21" fillId="0" borderId="1" xfId="0" applyFont="1" applyBorder="1" applyAlignment="1">
      <alignment horizontal="center" wrapText="1" readingOrder="1"/>
    </xf>
    <xf numFmtId="0" fontId="41" fillId="7" borderId="1" xfId="0" applyFont="1" applyFill="1" applyBorder="1" applyAlignment="1">
      <alignment horizontal="center" vertical="center" wrapText="1" readingOrder="1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 readingOrder="1"/>
    </xf>
    <xf numFmtId="0" fontId="38" fillId="0" borderId="0" xfId="0" applyFont="1" applyFill="1" applyAlignment="1">
      <alignment horizontal="center" vertical="center"/>
    </xf>
    <xf numFmtId="0" fontId="0" fillId="0" borderId="0" xfId="0" applyFont="1" applyBorder="1" applyAlignment="1"/>
    <xf numFmtId="0" fontId="19" fillId="0" borderId="39" xfId="0" applyFont="1" applyBorder="1" applyAlignment="1"/>
    <xf numFmtId="0" fontId="19" fillId="0" borderId="39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0" fontId="2" fillId="2" borderId="1" xfId="2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wrapText="1"/>
    </xf>
    <xf numFmtId="0" fontId="19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25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/>
    </xf>
    <xf numFmtId="0" fontId="0" fillId="0" borderId="0" xfId="0" applyBorder="1"/>
    <xf numFmtId="0" fontId="25" fillId="0" borderId="25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0" fontId="44" fillId="0" borderId="1" xfId="0" applyFont="1" applyBorder="1" applyAlignment="1">
      <alignment horizontal="left"/>
    </xf>
    <xf numFmtId="0" fontId="44" fillId="0" borderId="1" xfId="0" applyFont="1" applyBorder="1" applyAlignment="1">
      <alignment horizontal="left" wrapText="1"/>
    </xf>
    <xf numFmtId="0" fontId="45" fillId="0" borderId="1" xfId="0" applyFont="1" applyBorder="1" applyAlignment="1">
      <alignment horizontal="left"/>
    </xf>
    <xf numFmtId="0" fontId="45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" fillId="11" borderId="36" xfId="0" applyFont="1" applyFill="1" applyBorder="1" applyAlignment="1">
      <alignment horizontal="center" vertical="center"/>
    </xf>
    <xf numFmtId="0" fontId="2" fillId="11" borderId="3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3" fillId="0" borderId="0" xfId="0" applyFont="1"/>
    <xf numFmtId="0" fontId="46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45" fillId="0" borderId="5" xfId="0" applyFont="1" applyBorder="1" applyAlignment="1">
      <alignment vertical="center"/>
    </xf>
    <xf numFmtId="0" fontId="44" fillId="0" borderId="5" xfId="0" applyFont="1" applyBorder="1" applyAlignment="1">
      <alignment vertical="center" wrapText="1"/>
    </xf>
    <xf numFmtId="0" fontId="33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 wrapText="1"/>
    </xf>
    <xf numFmtId="0" fontId="33" fillId="0" borderId="5" xfId="0" applyFont="1" applyBorder="1" applyAlignment="1"/>
    <xf numFmtId="0" fontId="33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2" fillId="10" borderId="1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left" vertical="center"/>
    </xf>
    <xf numFmtId="0" fontId="2" fillId="11" borderId="1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left" vertical="center"/>
    </xf>
    <xf numFmtId="0" fontId="2" fillId="11" borderId="2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horizontal="left" vertical="top" wrapText="1"/>
    </xf>
    <xf numFmtId="0" fontId="27" fillId="0" borderId="8" xfId="0" applyFont="1" applyFill="1" applyBorder="1" applyAlignment="1"/>
    <xf numFmtId="0" fontId="0" fillId="0" borderId="0" xfId="0" applyFont="1" applyFill="1" applyBorder="1" applyAlignment="1"/>
    <xf numFmtId="0" fontId="23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29" fillId="2" borderId="27" xfId="0" applyFont="1" applyFill="1" applyBorder="1" applyAlignment="1"/>
    <xf numFmtId="0" fontId="13" fillId="2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42" fillId="0" borderId="12" xfId="0" applyFont="1" applyBorder="1"/>
    <xf numFmtId="0" fontId="39" fillId="0" borderId="23" xfId="0" applyFont="1" applyBorder="1" applyAlignment="1">
      <alignment horizontal="center" vertical="center" wrapText="1"/>
    </xf>
    <xf numFmtId="0" fontId="42" fillId="0" borderId="25" xfId="0" applyFont="1" applyBorder="1"/>
    <xf numFmtId="0" fontId="39" fillId="0" borderId="24" xfId="0" applyFont="1" applyBorder="1" applyAlignment="1">
      <alignment horizontal="center" vertical="center" wrapText="1"/>
    </xf>
    <xf numFmtId="0" fontId="42" fillId="0" borderId="15" xfId="0" applyFont="1" applyBorder="1"/>
    <xf numFmtId="0" fontId="39" fillId="0" borderId="1" xfId="0" applyFont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 readingOrder="1"/>
    </xf>
    <xf numFmtId="0" fontId="34" fillId="0" borderId="0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top" wrapText="1"/>
    </xf>
    <xf numFmtId="0" fontId="40" fillId="0" borderId="1" xfId="0" applyFont="1" applyFill="1" applyBorder="1"/>
    <xf numFmtId="0" fontId="39" fillId="6" borderId="22" xfId="0" applyFont="1" applyFill="1" applyBorder="1" applyAlignment="1">
      <alignment horizontal="left" vertical="top" wrapText="1"/>
    </xf>
    <xf numFmtId="0" fontId="40" fillId="0" borderId="12" xfId="0" applyFont="1" applyBorder="1"/>
    <xf numFmtId="0" fontId="39" fillId="0" borderId="23" xfId="0" applyFont="1" applyBorder="1" applyAlignment="1">
      <alignment horizontal="center" vertical="top" wrapText="1"/>
    </xf>
    <xf numFmtId="0" fontId="40" fillId="0" borderId="25" xfId="0" applyFont="1" applyBorder="1"/>
    <xf numFmtId="0" fontId="39" fillId="0" borderId="1" xfId="0" applyFont="1" applyBorder="1" applyAlignment="1">
      <alignment horizontal="left" vertical="top" wrapText="1"/>
    </xf>
    <xf numFmtId="0" fontId="40" fillId="0" borderId="1" xfId="0" applyFont="1" applyBorder="1"/>
    <xf numFmtId="0" fontId="39" fillId="0" borderId="30" xfId="0" applyFont="1" applyBorder="1" applyAlignment="1">
      <alignment horizontal="center" vertical="top" wrapText="1"/>
    </xf>
    <xf numFmtId="0" fontId="39" fillId="0" borderId="29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9" fillId="0" borderId="12" xfId="0" applyFont="1" applyBorder="1"/>
    <xf numFmtId="0" fontId="17" fillId="0" borderId="22" xfId="0" applyFont="1" applyBorder="1" applyAlignment="1">
      <alignment horizontal="center" vertical="center" wrapText="1"/>
    </xf>
    <xf numFmtId="0" fontId="18" fillId="0" borderId="12" xfId="0" applyFont="1" applyBorder="1"/>
    <xf numFmtId="0" fontId="17" fillId="0" borderId="1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5" xfId="0" applyFont="1" applyFill="1" applyBorder="1"/>
    <xf numFmtId="0" fontId="3" fillId="2" borderId="22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23" xfId="0" applyFont="1" applyFill="1" applyBorder="1" applyAlignment="1">
      <alignment horizontal="right" vertical="center" wrapText="1"/>
    </xf>
    <xf numFmtId="0" fontId="3" fillId="2" borderId="24" xfId="0" applyFont="1" applyFill="1" applyBorder="1"/>
    <xf numFmtId="0" fontId="3" fillId="2" borderId="28" xfId="0" applyFont="1" applyFill="1" applyBorder="1" applyAlignment="1">
      <alignment horizontal="right" vertical="center" wrapText="1"/>
    </xf>
    <xf numFmtId="0" fontId="3" fillId="2" borderId="32" xfId="0" applyFont="1" applyFill="1" applyBorder="1"/>
    <xf numFmtId="0" fontId="3" fillId="2" borderId="25" xfId="0" applyFont="1" applyFill="1" applyBorder="1"/>
    <xf numFmtId="0" fontId="4" fillId="2" borderId="24" xfId="0" applyFont="1" applyFill="1" applyBorder="1" applyAlignment="1">
      <alignment horizontal="center" vertical="center" wrapText="1"/>
    </xf>
    <xf numFmtId="0" fontId="29" fillId="2" borderId="15" xfId="0" applyFont="1" applyFill="1" applyBorder="1"/>
    <xf numFmtId="0" fontId="2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29" fillId="2" borderId="12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2" fontId="2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0" fillId="0" borderId="12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/Downloads/&#1056;&#1045;&#1045;&#1057;&#1058;&#1056;%20&#1087;&#1095;&#1077;&#1083;&#1086;&#1087;&#1072;&#1089;&#1077;&#1082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ua_iakovenko/Downloads/&#1056;&#1045;&#1045;&#1057;&#1058;&#1056;%20&#1087;&#1095;&#1077;&#1083;&#1086;&#1087;&#1072;&#1089;&#1077;&#1082;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кситогорский "/>
      <sheetName val="Волосовский"/>
      <sheetName val="Волховский"/>
      <sheetName val="Всеволожский "/>
      <sheetName val="Выборгский"/>
      <sheetName val="Гатчинский"/>
      <sheetName val="Кингисеппский"/>
      <sheetName val="Киришский"/>
      <sheetName val="Кировский"/>
      <sheetName val="Лодейное Поле"/>
      <sheetName val="Ломоносовский"/>
      <sheetName val="Лужский"/>
      <sheetName val="Подпорожский"/>
      <sheetName val="Приозерский"/>
      <sheetName val="Сланцевский"/>
      <sheetName val="Тихвинский"/>
      <sheetName val="Тосненский"/>
    </sheetNames>
    <sheetDataSet>
      <sheetData sheetId="0" refreshError="1"/>
      <sheetData sheetId="1" refreshError="1"/>
      <sheetData sheetId="2" refreshError="1"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6">
          <cell r="A16">
            <v>14</v>
          </cell>
        </row>
        <row r="18">
          <cell r="A18">
            <v>16</v>
          </cell>
        </row>
        <row r="19">
          <cell r="A19">
            <v>17</v>
          </cell>
        </row>
        <row r="22">
          <cell r="A22">
            <v>20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9">
          <cell r="A29">
            <v>27</v>
          </cell>
        </row>
        <row r="30">
          <cell r="A30">
            <v>28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42</v>
          </cell>
        </row>
        <row r="45">
          <cell r="A45">
            <v>43</v>
          </cell>
        </row>
        <row r="46">
          <cell r="A46">
            <v>44</v>
          </cell>
        </row>
        <row r="47">
          <cell r="A47">
            <v>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кситогорский "/>
      <sheetName val="Волосовский"/>
      <sheetName val="Волховский"/>
      <sheetName val="Всеволожский "/>
      <sheetName val="Выборгский"/>
      <sheetName val="Гатчинский"/>
      <sheetName val="Кингисеппский"/>
      <sheetName val="Киришский"/>
      <sheetName val="Кировский"/>
      <sheetName val="Лодейное Поле"/>
      <sheetName val="Лист1"/>
      <sheetName val="Ломоносовский"/>
      <sheetName val="Лужский"/>
      <sheetName val="Подпорожский"/>
      <sheetName val="Приозерский"/>
      <sheetName val="Сланцевский"/>
      <sheetName val="Тихвинский"/>
      <sheetName val="Тосненский"/>
    </sheetNames>
    <sheetDataSet>
      <sheetData sheetId="0" refreshError="1"/>
      <sheetData sheetId="1" refreshError="1">
        <row r="3">
          <cell r="A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0" workbookViewId="0">
      <selection activeCell="M13" sqref="M13:N13"/>
    </sheetView>
  </sheetViews>
  <sheetFormatPr defaultRowHeight="15.75"/>
  <cols>
    <col min="1" max="1" width="9.140625" style="285"/>
    <col min="2" max="2" width="16.5703125" customWidth="1"/>
    <col min="3" max="3" width="34.28515625" customWidth="1"/>
    <col min="4" max="4" width="31" customWidth="1"/>
    <col min="5" max="5" width="17.140625" style="211" customWidth="1"/>
    <col min="8" max="8" width="11.85546875" customWidth="1"/>
  </cols>
  <sheetData>
    <row r="1" spans="1:11" ht="35.25" customHeight="1">
      <c r="A1" s="84"/>
      <c r="B1" s="353" t="s">
        <v>947</v>
      </c>
      <c r="C1" s="353"/>
      <c r="D1" s="353"/>
      <c r="E1" s="353"/>
    </row>
    <row r="2" spans="1:11" ht="27.75" customHeight="1">
      <c r="A2" s="354" t="s">
        <v>1</v>
      </c>
      <c r="B2" s="355" t="s">
        <v>0</v>
      </c>
      <c r="C2" s="355" t="s">
        <v>712</v>
      </c>
      <c r="D2" s="355" t="s">
        <v>4</v>
      </c>
      <c r="E2" s="355" t="s">
        <v>167</v>
      </c>
      <c r="F2" s="12"/>
      <c r="G2" s="12"/>
      <c r="H2" s="12"/>
      <c r="I2" s="12"/>
      <c r="J2" s="12"/>
      <c r="K2" s="12"/>
    </row>
    <row r="3" spans="1:11">
      <c r="A3" s="354"/>
      <c r="B3" s="355"/>
      <c r="C3" s="355"/>
      <c r="D3" s="355"/>
      <c r="E3" s="355"/>
      <c r="F3" s="12"/>
      <c r="G3" s="12"/>
      <c r="H3" s="12"/>
      <c r="I3" s="12"/>
      <c r="J3" s="12"/>
      <c r="K3" s="12"/>
    </row>
    <row r="4" spans="1:11" ht="35.1" customHeight="1">
      <c r="A4" s="150">
        <v>1</v>
      </c>
      <c r="B4" s="146" t="s">
        <v>948</v>
      </c>
      <c r="C4" s="274" t="s">
        <v>949</v>
      </c>
      <c r="D4" s="275" t="s">
        <v>950</v>
      </c>
      <c r="E4" s="170">
        <v>26</v>
      </c>
      <c r="F4" s="19"/>
      <c r="G4" s="19"/>
      <c r="H4" s="19"/>
      <c r="I4" s="12"/>
      <c r="J4" s="12"/>
      <c r="K4" s="12"/>
    </row>
    <row r="5" spans="1:11" ht="35.1" customHeight="1">
      <c r="A5" s="150">
        <f>A4+1</f>
        <v>2</v>
      </c>
      <c r="B5" s="146" t="s">
        <v>948</v>
      </c>
      <c r="C5" s="278" t="s">
        <v>951</v>
      </c>
      <c r="D5" s="279" t="s">
        <v>952</v>
      </c>
      <c r="E5" s="170">
        <v>1</v>
      </c>
      <c r="F5" s="12"/>
      <c r="G5" s="12"/>
      <c r="H5" s="12"/>
      <c r="I5" s="12"/>
      <c r="J5" s="12"/>
      <c r="K5" s="12"/>
    </row>
    <row r="6" spans="1:11" ht="35.1" customHeight="1">
      <c r="A6" s="150">
        <f t="shared" ref="A6:A11" si="0">A5+1</f>
        <v>3</v>
      </c>
      <c r="B6" s="146" t="s">
        <v>948</v>
      </c>
      <c r="C6" s="280" t="s">
        <v>953</v>
      </c>
      <c r="D6" s="281" t="s">
        <v>954</v>
      </c>
      <c r="E6" s="170">
        <v>5</v>
      </c>
      <c r="F6" s="12"/>
      <c r="G6" s="12"/>
      <c r="H6" s="12"/>
      <c r="I6" s="12"/>
      <c r="J6" s="12"/>
      <c r="K6" s="12"/>
    </row>
    <row r="7" spans="1:11" ht="35.1" customHeight="1">
      <c r="A7" s="150">
        <f t="shared" si="0"/>
        <v>4</v>
      </c>
      <c r="B7" s="146" t="s">
        <v>948</v>
      </c>
      <c r="C7" s="281" t="s">
        <v>955</v>
      </c>
      <c r="D7" s="281" t="s">
        <v>956</v>
      </c>
      <c r="E7" s="170">
        <v>1</v>
      </c>
      <c r="F7" s="20"/>
      <c r="G7" s="12"/>
      <c r="H7" s="12"/>
      <c r="I7" s="12"/>
      <c r="J7" s="12"/>
      <c r="K7" s="12"/>
    </row>
    <row r="8" spans="1:11" ht="35.1" customHeight="1">
      <c r="A8" s="150">
        <f t="shared" si="0"/>
        <v>5</v>
      </c>
      <c r="B8" s="146" t="s">
        <v>948</v>
      </c>
      <c r="C8" s="282" t="s">
        <v>957</v>
      </c>
      <c r="D8" s="281" t="s">
        <v>958</v>
      </c>
      <c r="E8" s="170">
        <v>3</v>
      </c>
      <c r="F8" s="12"/>
      <c r="G8" s="12"/>
      <c r="H8" s="12"/>
      <c r="I8" s="12"/>
      <c r="J8" s="12"/>
      <c r="K8" s="12"/>
    </row>
    <row r="9" spans="1:11" ht="35.1" customHeight="1">
      <c r="A9" s="150">
        <f t="shared" si="0"/>
        <v>6</v>
      </c>
      <c r="B9" s="146" t="s">
        <v>948</v>
      </c>
      <c r="C9" s="280" t="s">
        <v>959</v>
      </c>
      <c r="D9" s="281" t="s">
        <v>960</v>
      </c>
      <c r="E9" s="170">
        <v>2</v>
      </c>
      <c r="F9" s="155"/>
      <c r="G9" s="12"/>
      <c r="H9" s="12"/>
      <c r="I9" s="12"/>
      <c r="J9" s="12"/>
      <c r="K9" s="12"/>
    </row>
    <row r="10" spans="1:11" ht="35.1" customHeight="1">
      <c r="A10" s="150">
        <f t="shared" si="0"/>
        <v>7</v>
      </c>
      <c r="B10" s="146" t="s">
        <v>948</v>
      </c>
      <c r="C10" s="280" t="s">
        <v>961</v>
      </c>
      <c r="D10" s="281" t="s">
        <v>962</v>
      </c>
      <c r="E10" s="170">
        <v>5</v>
      </c>
      <c r="F10" s="155"/>
      <c r="G10" s="12"/>
      <c r="H10" s="12"/>
      <c r="I10" s="12"/>
      <c r="J10" s="12"/>
      <c r="K10" s="12"/>
    </row>
    <row r="11" spans="1:11" ht="35.1" customHeight="1">
      <c r="A11" s="305">
        <f t="shared" si="0"/>
        <v>8</v>
      </c>
      <c r="B11" s="306" t="s">
        <v>948</v>
      </c>
      <c r="C11" s="307" t="s">
        <v>963</v>
      </c>
      <c r="D11" s="308" t="s">
        <v>964</v>
      </c>
      <c r="E11" s="268">
        <v>30</v>
      </c>
      <c r="F11" s="155"/>
      <c r="G11" s="12"/>
      <c r="H11" s="12"/>
      <c r="I11" s="12"/>
      <c r="J11" s="12"/>
      <c r="K11" s="12"/>
    </row>
    <row r="12" spans="1:11" ht="35.1" customHeight="1">
      <c r="A12" s="309">
        <v>9</v>
      </c>
      <c r="B12" s="306" t="s">
        <v>948</v>
      </c>
      <c r="C12" s="307" t="s">
        <v>963</v>
      </c>
      <c r="D12" s="308" t="s">
        <v>965</v>
      </c>
      <c r="E12" s="268">
        <v>30</v>
      </c>
      <c r="F12" s="12"/>
      <c r="G12" s="12"/>
      <c r="H12" s="12"/>
      <c r="I12" s="12"/>
      <c r="J12" s="12"/>
      <c r="K12" s="12"/>
    </row>
    <row r="13" spans="1:11" ht="35.1" customHeight="1">
      <c r="A13" s="309">
        <v>10</v>
      </c>
      <c r="B13" s="306" t="s">
        <v>948</v>
      </c>
      <c r="C13" s="307" t="s">
        <v>966</v>
      </c>
      <c r="D13" s="307" t="s">
        <v>967</v>
      </c>
      <c r="E13" s="35">
        <v>32</v>
      </c>
    </row>
    <row r="14" spans="1:11" ht="35.1" customHeight="1">
      <c r="A14" s="283">
        <v>11</v>
      </c>
      <c r="B14" s="146" t="s">
        <v>948</v>
      </c>
      <c r="C14" s="280" t="s">
        <v>968</v>
      </c>
      <c r="D14" s="280" t="s">
        <v>969</v>
      </c>
      <c r="E14" s="150">
        <v>2</v>
      </c>
    </row>
    <row r="15" spans="1:11" ht="35.1" customHeight="1">
      <c r="A15" s="309">
        <v>12</v>
      </c>
      <c r="B15" s="306" t="s">
        <v>948</v>
      </c>
      <c r="C15" s="307" t="s">
        <v>970</v>
      </c>
      <c r="D15" s="307" t="s">
        <v>971</v>
      </c>
      <c r="E15" s="151">
        <v>5</v>
      </c>
    </row>
    <row r="16" spans="1:11" ht="35.1" customHeight="1">
      <c r="A16" s="309">
        <v>13</v>
      </c>
      <c r="B16" s="306" t="s">
        <v>948</v>
      </c>
      <c r="C16" s="307" t="s">
        <v>972</v>
      </c>
      <c r="D16" s="310" t="s">
        <v>973</v>
      </c>
      <c r="E16" s="151">
        <v>10</v>
      </c>
    </row>
    <row r="17" spans="1:5" ht="35.1" customHeight="1">
      <c r="A17" s="309">
        <v>14</v>
      </c>
      <c r="B17" s="306" t="s">
        <v>948</v>
      </c>
      <c r="C17" s="307" t="s">
        <v>974</v>
      </c>
      <c r="D17" s="310" t="s">
        <v>975</v>
      </c>
      <c r="E17" s="151">
        <v>7</v>
      </c>
    </row>
    <row r="18" spans="1:5" ht="35.1" customHeight="1">
      <c r="A18" s="284">
        <v>15</v>
      </c>
      <c r="B18" s="146" t="s">
        <v>948</v>
      </c>
      <c r="C18" s="276" t="s">
        <v>976</v>
      </c>
      <c r="D18" s="281" t="s">
        <v>977</v>
      </c>
      <c r="E18" s="150">
        <v>2</v>
      </c>
    </row>
    <row r="19" spans="1:5" ht="35.1" customHeight="1">
      <c r="A19" s="311">
        <v>16</v>
      </c>
      <c r="B19" s="306" t="s">
        <v>948</v>
      </c>
      <c r="C19" s="307" t="s">
        <v>978</v>
      </c>
      <c r="D19" s="310" t="s">
        <v>979</v>
      </c>
      <c r="E19" s="151">
        <v>8</v>
      </c>
    </row>
    <row r="20" spans="1:5" ht="35.1" customHeight="1">
      <c r="A20" s="312">
        <v>17</v>
      </c>
      <c r="B20" s="54" t="s">
        <v>948</v>
      </c>
      <c r="C20" s="277" t="s">
        <v>980</v>
      </c>
      <c r="D20" s="313" t="s">
        <v>981</v>
      </c>
      <c r="E20" s="150">
        <v>20</v>
      </c>
    </row>
    <row r="21" spans="1:5" ht="21.75" customHeight="1">
      <c r="B21" s="12"/>
      <c r="C21" s="12"/>
      <c r="D21" s="273">
        <v>17</v>
      </c>
      <c r="E21" s="273">
        <f>SUM(E4:E20)</f>
        <v>189</v>
      </c>
    </row>
  </sheetData>
  <mergeCells count="6">
    <mergeCell ref="B1:E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32" workbookViewId="0">
      <selection activeCell="M13" sqref="M13"/>
    </sheetView>
  </sheetViews>
  <sheetFormatPr defaultRowHeight="15"/>
  <cols>
    <col min="1" max="1" width="9.140625" style="220"/>
    <col min="2" max="2" width="34.28515625" style="11" customWidth="1"/>
    <col min="3" max="3" width="10.85546875" style="220" customWidth="1"/>
    <col min="4" max="4" width="26.42578125" style="220" customWidth="1"/>
    <col min="5" max="5" width="34.42578125" style="11" customWidth="1"/>
    <col min="6" max="6" width="12.5703125" style="3" customWidth="1"/>
    <col min="7" max="7" width="17.85546875" style="3" customWidth="1"/>
    <col min="8" max="256" width="9.140625" style="3"/>
    <col min="257" max="257" width="13.28515625" style="3" customWidth="1"/>
    <col min="258" max="258" width="4.5703125" style="3" customWidth="1"/>
    <col min="259" max="259" width="34.28515625" style="3" customWidth="1"/>
    <col min="260" max="260" width="6.140625" style="3" customWidth="1"/>
    <col min="261" max="261" width="34.42578125" style="3" customWidth="1"/>
    <col min="262" max="262" width="6.85546875" style="3" customWidth="1"/>
    <col min="263" max="263" width="17.85546875" style="3" customWidth="1"/>
    <col min="264" max="512" width="9.140625" style="3"/>
    <col min="513" max="513" width="13.28515625" style="3" customWidth="1"/>
    <col min="514" max="514" width="4.5703125" style="3" customWidth="1"/>
    <col min="515" max="515" width="34.28515625" style="3" customWidth="1"/>
    <col min="516" max="516" width="6.140625" style="3" customWidth="1"/>
    <col min="517" max="517" width="34.42578125" style="3" customWidth="1"/>
    <col min="518" max="518" width="6.85546875" style="3" customWidth="1"/>
    <col min="519" max="519" width="17.85546875" style="3" customWidth="1"/>
    <col min="520" max="768" width="9.140625" style="3"/>
    <col min="769" max="769" width="13.28515625" style="3" customWidth="1"/>
    <col min="770" max="770" width="4.5703125" style="3" customWidth="1"/>
    <col min="771" max="771" width="34.28515625" style="3" customWidth="1"/>
    <col min="772" max="772" width="6.140625" style="3" customWidth="1"/>
    <col min="773" max="773" width="34.42578125" style="3" customWidth="1"/>
    <col min="774" max="774" width="6.85546875" style="3" customWidth="1"/>
    <col min="775" max="775" width="17.85546875" style="3" customWidth="1"/>
    <col min="776" max="1024" width="9.140625" style="3"/>
    <col min="1025" max="1025" width="13.28515625" style="3" customWidth="1"/>
    <col min="1026" max="1026" width="4.5703125" style="3" customWidth="1"/>
    <col min="1027" max="1027" width="34.28515625" style="3" customWidth="1"/>
    <col min="1028" max="1028" width="6.140625" style="3" customWidth="1"/>
    <col min="1029" max="1029" width="34.42578125" style="3" customWidth="1"/>
    <col min="1030" max="1030" width="6.85546875" style="3" customWidth="1"/>
    <col min="1031" max="1031" width="17.85546875" style="3" customWidth="1"/>
    <col min="1032" max="1280" width="9.140625" style="3"/>
    <col min="1281" max="1281" width="13.28515625" style="3" customWidth="1"/>
    <col min="1282" max="1282" width="4.5703125" style="3" customWidth="1"/>
    <col min="1283" max="1283" width="34.28515625" style="3" customWidth="1"/>
    <col min="1284" max="1284" width="6.140625" style="3" customWidth="1"/>
    <col min="1285" max="1285" width="34.42578125" style="3" customWidth="1"/>
    <col min="1286" max="1286" width="6.85546875" style="3" customWidth="1"/>
    <col min="1287" max="1287" width="17.85546875" style="3" customWidth="1"/>
    <col min="1288" max="1536" width="9.140625" style="3"/>
    <col min="1537" max="1537" width="13.28515625" style="3" customWidth="1"/>
    <col min="1538" max="1538" width="4.5703125" style="3" customWidth="1"/>
    <col min="1539" max="1539" width="34.28515625" style="3" customWidth="1"/>
    <col min="1540" max="1540" width="6.140625" style="3" customWidth="1"/>
    <col min="1541" max="1541" width="34.42578125" style="3" customWidth="1"/>
    <col min="1542" max="1542" width="6.85546875" style="3" customWidth="1"/>
    <col min="1543" max="1543" width="17.85546875" style="3" customWidth="1"/>
    <col min="1544" max="1792" width="9.140625" style="3"/>
    <col min="1793" max="1793" width="13.28515625" style="3" customWidth="1"/>
    <col min="1794" max="1794" width="4.5703125" style="3" customWidth="1"/>
    <col min="1795" max="1795" width="34.28515625" style="3" customWidth="1"/>
    <col min="1796" max="1796" width="6.140625" style="3" customWidth="1"/>
    <col min="1797" max="1797" width="34.42578125" style="3" customWidth="1"/>
    <col min="1798" max="1798" width="6.85546875" style="3" customWidth="1"/>
    <col min="1799" max="1799" width="17.85546875" style="3" customWidth="1"/>
    <col min="1800" max="2048" width="9.140625" style="3"/>
    <col min="2049" max="2049" width="13.28515625" style="3" customWidth="1"/>
    <col min="2050" max="2050" width="4.5703125" style="3" customWidth="1"/>
    <col min="2051" max="2051" width="34.28515625" style="3" customWidth="1"/>
    <col min="2052" max="2052" width="6.140625" style="3" customWidth="1"/>
    <col min="2053" max="2053" width="34.42578125" style="3" customWidth="1"/>
    <col min="2054" max="2054" width="6.85546875" style="3" customWidth="1"/>
    <col min="2055" max="2055" width="17.85546875" style="3" customWidth="1"/>
    <col min="2056" max="2304" width="9.140625" style="3"/>
    <col min="2305" max="2305" width="13.28515625" style="3" customWidth="1"/>
    <col min="2306" max="2306" width="4.5703125" style="3" customWidth="1"/>
    <col min="2307" max="2307" width="34.28515625" style="3" customWidth="1"/>
    <col min="2308" max="2308" width="6.140625" style="3" customWidth="1"/>
    <col min="2309" max="2309" width="34.42578125" style="3" customWidth="1"/>
    <col min="2310" max="2310" width="6.85546875" style="3" customWidth="1"/>
    <col min="2311" max="2311" width="17.85546875" style="3" customWidth="1"/>
    <col min="2312" max="2560" width="9.140625" style="3"/>
    <col min="2561" max="2561" width="13.28515625" style="3" customWidth="1"/>
    <col min="2562" max="2562" width="4.5703125" style="3" customWidth="1"/>
    <col min="2563" max="2563" width="34.28515625" style="3" customWidth="1"/>
    <col min="2564" max="2564" width="6.140625" style="3" customWidth="1"/>
    <col min="2565" max="2565" width="34.42578125" style="3" customWidth="1"/>
    <col min="2566" max="2566" width="6.85546875" style="3" customWidth="1"/>
    <col min="2567" max="2567" width="17.85546875" style="3" customWidth="1"/>
    <col min="2568" max="2816" width="9.140625" style="3"/>
    <col min="2817" max="2817" width="13.28515625" style="3" customWidth="1"/>
    <col min="2818" max="2818" width="4.5703125" style="3" customWidth="1"/>
    <col min="2819" max="2819" width="34.28515625" style="3" customWidth="1"/>
    <col min="2820" max="2820" width="6.140625" style="3" customWidth="1"/>
    <col min="2821" max="2821" width="34.42578125" style="3" customWidth="1"/>
    <col min="2822" max="2822" width="6.85546875" style="3" customWidth="1"/>
    <col min="2823" max="2823" width="17.85546875" style="3" customWidth="1"/>
    <col min="2824" max="3072" width="9.140625" style="3"/>
    <col min="3073" max="3073" width="13.28515625" style="3" customWidth="1"/>
    <col min="3074" max="3074" width="4.5703125" style="3" customWidth="1"/>
    <col min="3075" max="3075" width="34.28515625" style="3" customWidth="1"/>
    <col min="3076" max="3076" width="6.140625" style="3" customWidth="1"/>
    <col min="3077" max="3077" width="34.42578125" style="3" customWidth="1"/>
    <col min="3078" max="3078" width="6.85546875" style="3" customWidth="1"/>
    <col min="3079" max="3079" width="17.85546875" style="3" customWidth="1"/>
    <col min="3080" max="3328" width="9.140625" style="3"/>
    <col min="3329" max="3329" width="13.28515625" style="3" customWidth="1"/>
    <col min="3330" max="3330" width="4.5703125" style="3" customWidth="1"/>
    <col min="3331" max="3331" width="34.28515625" style="3" customWidth="1"/>
    <col min="3332" max="3332" width="6.140625" style="3" customWidth="1"/>
    <col min="3333" max="3333" width="34.42578125" style="3" customWidth="1"/>
    <col min="3334" max="3334" width="6.85546875" style="3" customWidth="1"/>
    <col min="3335" max="3335" width="17.85546875" style="3" customWidth="1"/>
    <col min="3336" max="3584" width="9.140625" style="3"/>
    <col min="3585" max="3585" width="13.28515625" style="3" customWidth="1"/>
    <col min="3586" max="3586" width="4.5703125" style="3" customWidth="1"/>
    <col min="3587" max="3587" width="34.28515625" style="3" customWidth="1"/>
    <col min="3588" max="3588" width="6.140625" style="3" customWidth="1"/>
    <col min="3589" max="3589" width="34.42578125" style="3" customWidth="1"/>
    <col min="3590" max="3590" width="6.85546875" style="3" customWidth="1"/>
    <col min="3591" max="3591" width="17.85546875" style="3" customWidth="1"/>
    <col min="3592" max="3840" width="9.140625" style="3"/>
    <col min="3841" max="3841" width="13.28515625" style="3" customWidth="1"/>
    <col min="3842" max="3842" width="4.5703125" style="3" customWidth="1"/>
    <col min="3843" max="3843" width="34.28515625" style="3" customWidth="1"/>
    <col min="3844" max="3844" width="6.140625" style="3" customWidth="1"/>
    <col min="3845" max="3845" width="34.42578125" style="3" customWidth="1"/>
    <col min="3846" max="3846" width="6.85546875" style="3" customWidth="1"/>
    <col min="3847" max="3847" width="17.85546875" style="3" customWidth="1"/>
    <col min="3848" max="4096" width="9.140625" style="3"/>
    <col min="4097" max="4097" width="13.28515625" style="3" customWidth="1"/>
    <col min="4098" max="4098" width="4.5703125" style="3" customWidth="1"/>
    <col min="4099" max="4099" width="34.28515625" style="3" customWidth="1"/>
    <col min="4100" max="4100" width="6.140625" style="3" customWidth="1"/>
    <col min="4101" max="4101" width="34.42578125" style="3" customWidth="1"/>
    <col min="4102" max="4102" width="6.85546875" style="3" customWidth="1"/>
    <col min="4103" max="4103" width="17.85546875" style="3" customWidth="1"/>
    <col min="4104" max="4352" width="9.140625" style="3"/>
    <col min="4353" max="4353" width="13.28515625" style="3" customWidth="1"/>
    <col min="4354" max="4354" width="4.5703125" style="3" customWidth="1"/>
    <col min="4355" max="4355" width="34.28515625" style="3" customWidth="1"/>
    <col min="4356" max="4356" width="6.140625" style="3" customWidth="1"/>
    <col min="4357" max="4357" width="34.42578125" style="3" customWidth="1"/>
    <col min="4358" max="4358" width="6.85546875" style="3" customWidth="1"/>
    <col min="4359" max="4359" width="17.85546875" style="3" customWidth="1"/>
    <col min="4360" max="4608" width="9.140625" style="3"/>
    <col min="4609" max="4609" width="13.28515625" style="3" customWidth="1"/>
    <col min="4610" max="4610" width="4.5703125" style="3" customWidth="1"/>
    <col min="4611" max="4611" width="34.28515625" style="3" customWidth="1"/>
    <col min="4612" max="4612" width="6.140625" style="3" customWidth="1"/>
    <col min="4613" max="4613" width="34.42578125" style="3" customWidth="1"/>
    <col min="4614" max="4614" width="6.85546875" style="3" customWidth="1"/>
    <col min="4615" max="4615" width="17.85546875" style="3" customWidth="1"/>
    <col min="4616" max="4864" width="9.140625" style="3"/>
    <col min="4865" max="4865" width="13.28515625" style="3" customWidth="1"/>
    <col min="4866" max="4866" width="4.5703125" style="3" customWidth="1"/>
    <col min="4867" max="4867" width="34.28515625" style="3" customWidth="1"/>
    <col min="4868" max="4868" width="6.140625" style="3" customWidth="1"/>
    <col min="4869" max="4869" width="34.42578125" style="3" customWidth="1"/>
    <col min="4870" max="4870" width="6.85546875" style="3" customWidth="1"/>
    <col min="4871" max="4871" width="17.85546875" style="3" customWidth="1"/>
    <col min="4872" max="5120" width="9.140625" style="3"/>
    <col min="5121" max="5121" width="13.28515625" style="3" customWidth="1"/>
    <col min="5122" max="5122" width="4.5703125" style="3" customWidth="1"/>
    <col min="5123" max="5123" width="34.28515625" style="3" customWidth="1"/>
    <col min="5124" max="5124" width="6.140625" style="3" customWidth="1"/>
    <col min="5125" max="5125" width="34.42578125" style="3" customWidth="1"/>
    <col min="5126" max="5126" width="6.85546875" style="3" customWidth="1"/>
    <col min="5127" max="5127" width="17.85546875" style="3" customWidth="1"/>
    <col min="5128" max="5376" width="9.140625" style="3"/>
    <col min="5377" max="5377" width="13.28515625" style="3" customWidth="1"/>
    <col min="5378" max="5378" width="4.5703125" style="3" customWidth="1"/>
    <col min="5379" max="5379" width="34.28515625" style="3" customWidth="1"/>
    <col min="5380" max="5380" width="6.140625" style="3" customWidth="1"/>
    <col min="5381" max="5381" width="34.42578125" style="3" customWidth="1"/>
    <col min="5382" max="5382" width="6.85546875" style="3" customWidth="1"/>
    <col min="5383" max="5383" width="17.85546875" style="3" customWidth="1"/>
    <col min="5384" max="5632" width="9.140625" style="3"/>
    <col min="5633" max="5633" width="13.28515625" style="3" customWidth="1"/>
    <col min="5634" max="5634" width="4.5703125" style="3" customWidth="1"/>
    <col min="5635" max="5635" width="34.28515625" style="3" customWidth="1"/>
    <col min="5636" max="5636" width="6.140625" style="3" customWidth="1"/>
    <col min="5637" max="5637" width="34.42578125" style="3" customWidth="1"/>
    <col min="5638" max="5638" width="6.85546875" style="3" customWidth="1"/>
    <col min="5639" max="5639" width="17.85546875" style="3" customWidth="1"/>
    <col min="5640" max="5888" width="9.140625" style="3"/>
    <col min="5889" max="5889" width="13.28515625" style="3" customWidth="1"/>
    <col min="5890" max="5890" width="4.5703125" style="3" customWidth="1"/>
    <col min="5891" max="5891" width="34.28515625" style="3" customWidth="1"/>
    <col min="5892" max="5892" width="6.140625" style="3" customWidth="1"/>
    <col min="5893" max="5893" width="34.42578125" style="3" customWidth="1"/>
    <col min="5894" max="5894" width="6.85546875" style="3" customWidth="1"/>
    <col min="5895" max="5895" width="17.85546875" style="3" customWidth="1"/>
    <col min="5896" max="6144" width="9.140625" style="3"/>
    <col min="6145" max="6145" width="13.28515625" style="3" customWidth="1"/>
    <col min="6146" max="6146" width="4.5703125" style="3" customWidth="1"/>
    <col min="6147" max="6147" width="34.28515625" style="3" customWidth="1"/>
    <col min="6148" max="6148" width="6.140625" style="3" customWidth="1"/>
    <col min="6149" max="6149" width="34.42578125" style="3" customWidth="1"/>
    <col min="6150" max="6150" width="6.85546875" style="3" customWidth="1"/>
    <col min="6151" max="6151" width="17.85546875" style="3" customWidth="1"/>
    <col min="6152" max="6400" width="9.140625" style="3"/>
    <col min="6401" max="6401" width="13.28515625" style="3" customWidth="1"/>
    <col min="6402" max="6402" width="4.5703125" style="3" customWidth="1"/>
    <col min="6403" max="6403" width="34.28515625" style="3" customWidth="1"/>
    <col min="6404" max="6404" width="6.140625" style="3" customWidth="1"/>
    <col min="6405" max="6405" width="34.42578125" style="3" customWidth="1"/>
    <col min="6406" max="6406" width="6.85546875" style="3" customWidth="1"/>
    <col min="6407" max="6407" width="17.85546875" style="3" customWidth="1"/>
    <col min="6408" max="6656" width="9.140625" style="3"/>
    <col min="6657" max="6657" width="13.28515625" style="3" customWidth="1"/>
    <col min="6658" max="6658" width="4.5703125" style="3" customWidth="1"/>
    <col min="6659" max="6659" width="34.28515625" style="3" customWidth="1"/>
    <col min="6660" max="6660" width="6.140625" style="3" customWidth="1"/>
    <col min="6661" max="6661" width="34.42578125" style="3" customWidth="1"/>
    <col min="6662" max="6662" width="6.85546875" style="3" customWidth="1"/>
    <col min="6663" max="6663" width="17.85546875" style="3" customWidth="1"/>
    <col min="6664" max="6912" width="9.140625" style="3"/>
    <col min="6913" max="6913" width="13.28515625" style="3" customWidth="1"/>
    <col min="6914" max="6914" width="4.5703125" style="3" customWidth="1"/>
    <col min="6915" max="6915" width="34.28515625" style="3" customWidth="1"/>
    <col min="6916" max="6916" width="6.140625" style="3" customWidth="1"/>
    <col min="6917" max="6917" width="34.42578125" style="3" customWidth="1"/>
    <col min="6918" max="6918" width="6.85546875" style="3" customWidth="1"/>
    <col min="6919" max="6919" width="17.85546875" style="3" customWidth="1"/>
    <col min="6920" max="7168" width="9.140625" style="3"/>
    <col min="7169" max="7169" width="13.28515625" style="3" customWidth="1"/>
    <col min="7170" max="7170" width="4.5703125" style="3" customWidth="1"/>
    <col min="7171" max="7171" width="34.28515625" style="3" customWidth="1"/>
    <col min="7172" max="7172" width="6.140625" style="3" customWidth="1"/>
    <col min="7173" max="7173" width="34.42578125" style="3" customWidth="1"/>
    <col min="7174" max="7174" width="6.85546875" style="3" customWidth="1"/>
    <col min="7175" max="7175" width="17.85546875" style="3" customWidth="1"/>
    <col min="7176" max="7424" width="9.140625" style="3"/>
    <col min="7425" max="7425" width="13.28515625" style="3" customWidth="1"/>
    <col min="7426" max="7426" width="4.5703125" style="3" customWidth="1"/>
    <col min="7427" max="7427" width="34.28515625" style="3" customWidth="1"/>
    <col min="7428" max="7428" width="6.140625" style="3" customWidth="1"/>
    <col min="7429" max="7429" width="34.42578125" style="3" customWidth="1"/>
    <col min="7430" max="7430" width="6.85546875" style="3" customWidth="1"/>
    <col min="7431" max="7431" width="17.85546875" style="3" customWidth="1"/>
    <col min="7432" max="7680" width="9.140625" style="3"/>
    <col min="7681" max="7681" width="13.28515625" style="3" customWidth="1"/>
    <col min="7682" max="7682" width="4.5703125" style="3" customWidth="1"/>
    <col min="7683" max="7683" width="34.28515625" style="3" customWidth="1"/>
    <col min="7684" max="7684" width="6.140625" style="3" customWidth="1"/>
    <col min="7685" max="7685" width="34.42578125" style="3" customWidth="1"/>
    <col min="7686" max="7686" width="6.85546875" style="3" customWidth="1"/>
    <col min="7687" max="7687" width="17.85546875" style="3" customWidth="1"/>
    <col min="7688" max="7936" width="9.140625" style="3"/>
    <col min="7937" max="7937" width="13.28515625" style="3" customWidth="1"/>
    <col min="7938" max="7938" width="4.5703125" style="3" customWidth="1"/>
    <col min="7939" max="7939" width="34.28515625" style="3" customWidth="1"/>
    <col min="7940" max="7940" width="6.140625" style="3" customWidth="1"/>
    <col min="7941" max="7941" width="34.42578125" style="3" customWidth="1"/>
    <col min="7942" max="7942" width="6.85546875" style="3" customWidth="1"/>
    <col min="7943" max="7943" width="17.85546875" style="3" customWidth="1"/>
    <col min="7944" max="8192" width="9.140625" style="3"/>
    <col min="8193" max="8193" width="13.28515625" style="3" customWidth="1"/>
    <col min="8194" max="8194" width="4.5703125" style="3" customWidth="1"/>
    <col min="8195" max="8195" width="34.28515625" style="3" customWidth="1"/>
    <col min="8196" max="8196" width="6.140625" style="3" customWidth="1"/>
    <col min="8197" max="8197" width="34.42578125" style="3" customWidth="1"/>
    <col min="8198" max="8198" width="6.85546875" style="3" customWidth="1"/>
    <col min="8199" max="8199" width="17.85546875" style="3" customWidth="1"/>
    <col min="8200" max="8448" width="9.140625" style="3"/>
    <col min="8449" max="8449" width="13.28515625" style="3" customWidth="1"/>
    <col min="8450" max="8450" width="4.5703125" style="3" customWidth="1"/>
    <col min="8451" max="8451" width="34.28515625" style="3" customWidth="1"/>
    <col min="8452" max="8452" width="6.140625" style="3" customWidth="1"/>
    <col min="8453" max="8453" width="34.42578125" style="3" customWidth="1"/>
    <col min="8454" max="8454" width="6.85546875" style="3" customWidth="1"/>
    <col min="8455" max="8455" width="17.85546875" style="3" customWidth="1"/>
    <col min="8456" max="8704" width="9.140625" style="3"/>
    <col min="8705" max="8705" width="13.28515625" style="3" customWidth="1"/>
    <col min="8706" max="8706" width="4.5703125" style="3" customWidth="1"/>
    <col min="8707" max="8707" width="34.28515625" style="3" customWidth="1"/>
    <col min="8708" max="8708" width="6.140625" style="3" customWidth="1"/>
    <col min="8709" max="8709" width="34.42578125" style="3" customWidth="1"/>
    <col min="8710" max="8710" width="6.85546875" style="3" customWidth="1"/>
    <col min="8711" max="8711" width="17.85546875" style="3" customWidth="1"/>
    <col min="8712" max="8960" width="9.140625" style="3"/>
    <col min="8961" max="8961" width="13.28515625" style="3" customWidth="1"/>
    <col min="8962" max="8962" width="4.5703125" style="3" customWidth="1"/>
    <col min="8963" max="8963" width="34.28515625" style="3" customWidth="1"/>
    <col min="8964" max="8964" width="6.140625" style="3" customWidth="1"/>
    <col min="8965" max="8965" width="34.42578125" style="3" customWidth="1"/>
    <col min="8966" max="8966" width="6.85546875" style="3" customWidth="1"/>
    <col min="8967" max="8967" width="17.85546875" style="3" customWidth="1"/>
    <col min="8968" max="9216" width="9.140625" style="3"/>
    <col min="9217" max="9217" width="13.28515625" style="3" customWidth="1"/>
    <col min="9218" max="9218" width="4.5703125" style="3" customWidth="1"/>
    <col min="9219" max="9219" width="34.28515625" style="3" customWidth="1"/>
    <col min="9220" max="9220" width="6.140625" style="3" customWidth="1"/>
    <col min="9221" max="9221" width="34.42578125" style="3" customWidth="1"/>
    <col min="9222" max="9222" width="6.85546875" style="3" customWidth="1"/>
    <col min="9223" max="9223" width="17.85546875" style="3" customWidth="1"/>
    <col min="9224" max="9472" width="9.140625" style="3"/>
    <col min="9473" max="9473" width="13.28515625" style="3" customWidth="1"/>
    <col min="9474" max="9474" width="4.5703125" style="3" customWidth="1"/>
    <col min="9475" max="9475" width="34.28515625" style="3" customWidth="1"/>
    <col min="9476" max="9476" width="6.140625" style="3" customWidth="1"/>
    <col min="9477" max="9477" width="34.42578125" style="3" customWidth="1"/>
    <col min="9478" max="9478" width="6.85546875" style="3" customWidth="1"/>
    <col min="9479" max="9479" width="17.85546875" style="3" customWidth="1"/>
    <col min="9480" max="9728" width="9.140625" style="3"/>
    <col min="9729" max="9729" width="13.28515625" style="3" customWidth="1"/>
    <col min="9730" max="9730" width="4.5703125" style="3" customWidth="1"/>
    <col min="9731" max="9731" width="34.28515625" style="3" customWidth="1"/>
    <col min="9732" max="9732" width="6.140625" style="3" customWidth="1"/>
    <col min="9733" max="9733" width="34.42578125" style="3" customWidth="1"/>
    <col min="9734" max="9734" width="6.85546875" style="3" customWidth="1"/>
    <col min="9735" max="9735" width="17.85546875" style="3" customWidth="1"/>
    <col min="9736" max="9984" width="9.140625" style="3"/>
    <col min="9985" max="9985" width="13.28515625" style="3" customWidth="1"/>
    <col min="9986" max="9986" width="4.5703125" style="3" customWidth="1"/>
    <col min="9987" max="9987" width="34.28515625" style="3" customWidth="1"/>
    <col min="9988" max="9988" width="6.140625" style="3" customWidth="1"/>
    <col min="9989" max="9989" width="34.42578125" style="3" customWidth="1"/>
    <col min="9990" max="9990" width="6.85546875" style="3" customWidth="1"/>
    <col min="9991" max="9991" width="17.85546875" style="3" customWidth="1"/>
    <col min="9992" max="10240" width="9.140625" style="3"/>
    <col min="10241" max="10241" width="13.28515625" style="3" customWidth="1"/>
    <col min="10242" max="10242" width="4.5703125" style="3" customWidth="1"/>
    <col min="10243" max="10243" width="34.28515625" style="3" customWidth="1"/>
    <col min="10244" max="10244" width="6.140625" style="3" customWidth="1"/>
    <col min="10245" max="10245" width="34.42578125" style="3" customWidth="1"/>
    <col min="10246" max="10246" width="6.85546875" style="3" customWidth="1"/>
    <col min="10247" max="10247" width="17.85546875" style="3" customWidth="1"/>
    <col min="10248" max="10496" width="9.140625" style="3"/>
    <col min="10497" max="10497" width="13.28515625" style="3" customWidth="1"/>
    <col min="10498" max="10498" width="4.5703125" style="3" customWidth="1"/>
    <col min="10499" max="10499" width="34.28515625" style="3" customWidth="1"/>
    <col min="10500" max="10500" width="6.140625" style="3" customWidth="1"/>
    <col min="10501" max="10501" width="34.42578125" style="3" customWidth="1"/>
    <col min="10502" max="10502" width="6.85546875" style="3" customWidth="1"/>
    <col min="10503" max="10503" width="17.85546875" style="3" customWidth="1"/>
    <col min="10504" max="10752" width="9.140625" style="3"/>
    <col min="10753" max="10753" width="13.28515625" style="3" customWidth="1"/>
    <col min="10754" max="10754" width="4.5703125" style="3" customWidth="1"/>
    <col min="10755" max="10755" width="34.28515625" style="3" customWidth="1"/>
    <col min="10756" max="10756" width="6.140625" style="3" customWidth="1"/>
    <col min="10757" max="10757" width="34.42578125" style="3" customWidth="1"/>
    <col min="10758" max="10758" width="6.85546875" style="3" customWidth="1"/>
    <col min="10759" max="10759" width="17.85546875" style="3" customWidth="1"/>
    <col min="10760" max="11008" width="9.140625" style="3"/>
    <col min="11009" max="11009" width="13.28515625" style="3" customWidth="1"/>
    <col min="11010" max="11010" width="4.5703125" style="3" customWidth="1"/>
    <col min="11011" max="11011" width="34.28515625" style="3" customWidth="1"/>
    <col min="11012" max="11012" width="6.140625" style="3" customWidth="1"/>
    <col min="11013" max="11013" width="34.42578125" style="3" customWidth="1"/>
    <col min="11014" max="11014" width="6.85546875" style="3" customWidth="1"/>
    <col min="11015" max="11015" width="17.85546875" style="3" customWidth="1"/>
    <col min="11016" max="11264" width="9.140625" style="3"/>
    <col min="11265" max="11265" width="13.28515625" style="3" customWidth="1"/>
    <col min="11266" max="11266" width="4.5703125" style="3" customWidth="1"/>
    <col min="11267" max="11267" width="34.28515625" style="3" customWidth="1"/>
    <col min="11268" max="11268" width="6.140625" style="3" customWidth="1"/>
    <col min="11269" max="11269" width="34.42578125" style="3" customWidth="1"/>
    <col min="11270" max="11270" width="6.85546875" style="3" customWidth="1"/>
    <col min="11271" max="11271" width="17.85546875" style="3" customWidth="1"/>
    <col min="11272" max="11520" width="9.140625" style="3"/>
    <col min="11521" max="11521" width="13.28515625" style="3" customWidth="1"/>
    <col min="11522" max="11522" width="4.5703125" style="3" customWidth="1"/>
    <col min="11523" max="11523" width="34.28515625" style="3" customWidth="1"/>
    <col min="11524" max="11524" width="6.140625" style="3" customWidth="1"/>
    <col min="11525" max="11525" width="34.42578125" style="3" customWidth="1"/>
    <col min="11526" max="11526" width="6.85546875" style="3" customWidth="1"/>
    <col min="11527" max="11527" width="17.85546875" style="3" customWidth="1"/>
    <col min="11528" max="11776" width="9.140625" style="3"/>
    <col min="11777" max="11777" width="13.28515625" style="3" customWidth="1"/>
    <col min="11778" max="11778" width="4.5703125" style="3" customWidth="1"/>
    <col min="11779" max="11779" width="34.28515625" style="3" customWidth="1"/>
    <col min="11780" max="11780" width="6.140625" style="3" customWidth="1"/>
    <col min="11781" max="11781" width="34.42578125" style="3" customWidth="1"/>
    <col min="11782" max="11782" width="6.85546875" style="3" customWidth="1"/>
    <col min="11783" max="11783" width="17.85546875" style="3" customWidth="1"/>
    <col min="11784" max="12032" width="9.140625" style="3"/>
    <col min="12033" max="12033" width="13.28515625" style="3" customWidth="1"/>
    <col min="12034" max="12034" width="4.5703125" style="3" customWidth="1"/>
    <col min="12035" max="12035" width="34.28515625" style="3" customWidth="1"/>
    <col min="12036" max="12036" width="6.140625" style="3" customWidth="1"/>
    <col min="12037" max="12037" width="34.42578125" style="3" customWidth="1"/>
    <col min="12038" max="12038" width="6.85546875" style="3" customWidth="1"/>
    <col min="12039" max="12039" width="17.85546875" style="3" customWidth="1"/>
    <col min="12040" max="12288" width="9.140625" style="3"/>
    <col min="12289" max="12289" width="13.28515625" style="3" customWidth="1"/>
    <col min="12290" max="12290" width="4.5703125" style="3" customWidth="1"/>
    <col min="12291" max="12291" width="34.28515625" style="3" customWidth="1"/>
    <col min="12292" max="12292" width="6.140625" style="3" customWidth="1"/>
    <col min="12293" max="12293" width="34.42578125" style="3" customWidth="1"/>
    <col min="12294" max="12294" width="6.85546875" style="3" customWidth="1"/>
    <col min="12295" max="12295" width="17.85546875" style="3" customWidth="1"/>
    <col min="12296" max="12544" width="9.140625" style="3"/>
    <col min="12545" max="12545" width="13.28515625" style="3" customWidth="1"/>
    <col min="12546" max="12546" width="4.5703125" style="3" customWidth="1"/>
    <col min="12547" max="12547" width="34.28515625" style="3" customWidth="1"/>
    <col min="12548" max="12548" width="6.140625" style="3" customWidth="1"/>
    <col min="12549" max="12549" width="34.42578125" style="3" customWidth="1"/>
    <col min="12550" max="12550" width="6.85546875" style="3" customWidth="1"/>
    <col min="12551" max="12551" width="17.85546875" style="3" customWidth="1"/>
    <col min="12552" max="12800" width="9.140625" style="3"/>
    <col min="12801" max="12801" width="13.28515625" style="3" customWidth="1"/>
    <col min="12802" max="12802" width="4.5703125" style="3" customWidth="1"/>
    <col min="12803" max="12803" width="34.28515625" style="3" customWidth="1"/>
    <col min="12804" max="12804" width="6.140625" style="3" customWidth="1"/>
    <col min="12805" max="12805" width="34.42578125" style="3" customWidth="1"/>
    <col min="12806" max="12806" width="6.85546875" style="3" customWidth="1"/>
    <col min="12807" max="12807" width="17.85546875" style="3" customWidth="1"/>
    <col min="12808" max="13056" width="9.140625" style="3"/>
    <col min="13057" max="13057" width="13.28515625" style="3" customWidth="1"/>
    <col min="13058" max="13058" width="4.5703125" style="3" customWidth="1"/>
    <col min="13059" max="13059" width="34.28515625" style="3" customWidth="1"/>
    <col min="13060" max="13060" width="6.140625" style="3" customWidth="1"/>
    <col min="13061" max="13061" width="34.42578125" style="3" customWidth="1"/>
    <col min="13062" max="13062" width="6.85546875" style="3" customWidth="1"/>
    <col min="13063" max="13063" width="17.85546875" style="3" customWidth="1"/>
    <col min="13064" max="13312" width="9.140625" style="3"/>
    <col min="13313" max="13313" width="13.28515625" style="3" customWidth="1"/>
    <col min="13314" max="13314" width="4.5703125" style="3" customWidth="1"/>
    <col min="13315" max="13315" width="34.28515625" style="3" customWidth="1"/>
    <col min="13316" max="13316" width="6.140625" style="3" customWidth="1"/>
    <col min="13317" max="13317" width="34.42578125" style="3" customWidth="1"/>
    <col min="13318" max="13318" width="6.85546875" style="3" customWidth="1"/>
    <col min="13319" max="13319" width="17.85546875" style="3" customWidth="1"/>
    <col min="13320" max="13568" width="9.140625" style="3"/>
    <col min="13569" max="13569" width="13.28515625" style="3" customWidth="1"/>
    <col min="13570" max="13570" width="4.5703125" style="3" customWidth="1"/>
    <col min="13571" max="13571" width="34.28515625" style="3" customWidth="1"/>
    <col min="13572" max="13572" width="6.140625" style="3" customWidth="1"/>
    <col min="13573" max="13573" width="34.42578125" style="3" customWidth="1"/>
    <col min="13574" max="13574" width="6.85546875" style="3" customWidth="1"/>
    <col min="13575" max="13575" width="17.85546875" style="3" customWidth="1"/>
    <col min="13576" max="13824" width="9.140625" style="3"/>
    <col min="13825" max="13825" width="13.28515625" style="3" customWidth="1"/>
    <col min="13826" max="13826" width="4.5703125" style="3" customWidth="1"/>
    <col min="13827" max="13827" width="34.28515625" style="3" customWidth="1"/>
    <col min="13828" max="13828" width="6.140625" style="3" customWidth="1"/>
    <col min="13829" max="13829" width="34.42578125" style="3" customWidth="1"/>
    <col min="13830" max="13830" width="6.85546875" style="3" customWidth="1"/>
    <col min="13831" max="13831" width="17.85546875" style="3" customWidth="1"/>
    <col min="13832" max="14080" width="9.140625" style="3"/>
    <col min="14081" max="14081" width="13.28515625" style="3" customWidth="1"/>
    <col min="14082" max="14082" width="4.5703125" style="3" customWidth="1"/>
    <col min="14083" max="14083" width="34.28515625" style="3" customWidth="1"/>
    <col min="14084" max="14084" width="6.140625" style="3" customWidth="1"/>
    <col min="14085" max="14085" width="34.42578125" style="3" customWidth="1"/>
    <col min="14086" max="14086" width="6.85546875" style="3" customWidth="1"/>
    <col min="14087" max="14087" width="17.85546875" style="3" customWidth="1"/>
    <col min="14088" max="14336" width="9.140625" style="3"/>
    <col min="14337" max="14337" width="13.28515625" style="3" customWidth="1"/>
    <col min="14338" max="14338" width="4.5703125" style="3" customWidth="1"/>
    <col min="14339" max="14339" width="34.28515625" style="3" customWidth="1"/>
    <col min="14340" max="14340" width="6.140625" style="3" customWidth="1"/>
    <col min="14341" max="14341" width="34.42578125" style="3" customWidth="1"/>
    <col min="14342" max="14342" width="6.85546875" style="3" customWidth="1"/>
    <col min="14343" max="14343" width="17.85546875" style="3" customWidth="1"/>
    <col min="14344" max="14592" width="9.140625" style="3"/>
    <col min="14593" max="14593" width="13.28515625" style="3" customWidth="1"/>
    <col min="14594" max="14594" width="4.5703125" style="3" customWidth="1"/>
    <col min="14595" max="14595" width="34.28515625" style="3" customWidth="1"/>
    <col min="14596" max="14596" width="6.140625" style="3" customWidth="1"/>
    <col min="14597" max="14597" width="34.42578125" style="3" customWidth="1"/>
    <col min="14598" max="14598" width="6.85546875" style="3" customWidth="1"/>
    <col min="14599" max="14599" width="17.85546875" style="3" customWidth="1"/>
    <col min="14600" max="14848" width="9.140625" style="3"/>
    <col min="14849" max="14849" width="13.28515625" style="3" customWidth="1"/>
    <col min="14850" max="14850" width="4.5703125" style="3" customWidth="1"/>
    <col min="14851" max="14851" width="34.28515625" style="3" customWidth="1"/>
    <col min="14852" max="14852" width="6.140625" style="3" customWidth="1"/>
    <col min="14853" max="14853" width="34.42578125" style="3" customWidth="1"/>
    <col min="14854" max="14854" width="6.85546875" style="3" customWidth="1"/>
    <col min="14855" max="14855" width="17.85546875" style="3" customWidth="1"/>
    <col min="14856" max="15104" width="9.140625" style="3"/>
    <col min="15105" max="15105" width="13.28515625" style="3" customWidth="1"/>
    <col min="15106" max="15106" width="4.5703125" style="3" customWidth="1"/>
    <col min="15107" max="15107" width="34.28515625" style="3" customWidth="1"/>
    <col min="15108" max="15108" width="6.140625" style="3" customWidth="1"/>
    <col min="15109" max="15109" width="34.42578125" style="3" customWidth="1"/>
    <col min="15110" max="15110" width="6.85546875" style="3" customWidth="1"/>
    <col min="15111" max="15111" width="17.85546875" style="3" customWidth="1"/>
    <col min="15112" max="15360" width="9.140625" style="3"/>
    <col min="15361" max="15361" width="13.28515625" style="3" customWidth="1"/>
    <col min="15362" max="15362" width="4.5703125" style="3" customWidth="1"/>
    <col min="15363" max="15363" width="34.28515625" style="3" customWidth="1"/>
    <col min="15364" max="15364" width="6.140625" style="3" customWidth="1"/>
    <col min="15365" max="15365" width="34.42578125" style="3" customWidth="1"/>
    <col min="15366" max="15366" width="6.85546875" style="3" customWidth="1"/>
    <col min="15367" max="15367" width="17.85546875" style="3" customWidth="1"/>
    <col min="15368" max="15616" width="9.140625" style="3"/>
    <col min="15617" max="15617" width="13.28515625" style="3" customWidth="1"/>
    <col min="15618" max="15618" width="4.5703125" style="3" customWidth="1"/>
    <col min="15619" max="15619" width="34.28515625" style="3" customWidth="1"/>
    <col min="15620" max="15620" width="6.140625" style="3" customWidth="1"/>
    <col min="15621" max="15621" width="34.42578125" style="3" customWidth="1"/>
    <col min="15622" max="15622" width="6.85546875" style="3" customWidth="1"/>
    <col min="15623" max="15623" width="17.85546875" style="3" customWidth="1"/>
    <col min="15624" max="15872" width="9.140625" style="3"/>
    <col min="15873" max="15873" width="13.28515625" style="3" customWidth="1"/>
    <col min="15874" max="15874" width="4.5703125" style="3" customWidth="1"/>
    <col min="15875" max="15875" width="34.28515625" style="3" customWidth="1"/>
    <col min="15876" max="15876" width="6.140625" style="3" customWidth="1"/>
    <col min="15877" max="15877" width="34.42578125" style="3" customWidth="1"/>
    <col min="15878" max="15878" width="6.85546875" style="3" customWidth="1"/>
    <col min="15879" max="15879" width="17.85546875" style="3" customWidth="1"/>
    <col min="15880" max="16128" width="9.140625" style="3"/>
    <col min="16129" max="16129" width="13.28515625" style="3" customWidth="1"/>
    <col min="16130" max="16130" width="4.5703125" style="3" customWidth="1"/>
    <col min="16131" max="16131" width="34.28515625" style="3" customWidth="1"/>
    <col min="16132" max="16132" width="6.140625" style="3" customWidth="1"/>
    <col min="16133" max="16133" width="34.42578125" style="3" customWidth="1"/>
    <col min="16134" max="16134" width="6.85546875" style="3" customWidth="1"/>
    <col min="16135" max="16135" width="17.85546875" style="3" customWidth="1"/>
    <col min="16136" max="16384" width="9.140625" style="3"/>
  </cols>
  <sheetData>
    <row r="1" spans="1:8">
      <c r="B1" s="388"/>
      <c r="C1" s="388"/>
      <c r="D1" s="388"/>
      <c r="E1" s="388"/>
      <c r="F1" s="388"/>
    </row>
    <row r="2" spans="1:8" ht="55.5" customHeight="1">
      <c r="A2" s="217"/>
      <c r="B2" s="218" t="s">
        <v>2</v>
      </c>
      <c r="C2" s="222" t="s">
        <v>3</v>
      </c>
      <c r="D2" s="222" t="s">
        <v>1031</v>
      </c>
      <c r="E2" s="218" t="s">
        <v>4</v>
      </c>
      <c r="F2" s="219" t="s">
        <v>5</v>
      </c>
    </row>
    <row r="3" spans="1:8" ht="21" customHeight="1">
      <c r="A3" s="390" t="s">
        <v>1026</v>
      </c>
      <c r="B3" s="391"/>
      <c r="C3" s="391"/>
      <c r="D3" s="391"/>
      <c r="E3" s="391"/>
      <c r="F3" s="392"/>
    </row>
    <row r="4" spans="1:8" ht="43.5" customHeight="1">
      <c r="A4" s="221">
        <v>1</v>
      </c>
      <c r="B4" s="4" t="s">
        <v>86</v>
      </c>
      <c r="C4" s="221" t="s">
        <v>8</v>
      </c>
      <c r="D4" s="221" t="s">
        <v>85</v>
      </c>
      <c r="E4" s="5" t="s">
        <v>87</v>
      </c>
      <c r="F4" s="217">
        <v>72</v>
      </c>
      <c r="G4" s="6"/>
      <c r="H4" s="7"/>
    </row>
    <row r="5" spans="1:8" ht="35.1" customHeight="1">
      <c r="A5" s="221">
        <v>2</v>
      </c>
      <c r="B5" s="4" t="s">
        <v>88</v>
      </c>
      <c r="C5" s="221" t="s">
        <v>8</v>
      </c>
      <c r="D5" s="221" t="s">
        <v>85</v>
      </c>
      <c r="E5" s="5" t="s">
        <v>89</v>
      </c>
      <c r="F5" s="217">
        <v>10</v>
      </c>
      <c r="G5" s="8"/>
      <c r="H5" s="7"/>
    </row>
    <row r="6" spans="1:8" ht="35.1" customHeight="1">
      <c r="A6" s="221">
        <v>3</v>
      </c>
      <c r="B6" s="4" t="s">
        <v>90</v>
      </c>
      <c r="C6" s="221" t="s">
        <v>8</v>
      </c>
      <c r="D6" s="221" t="s">
        <v>85</v>
      </c>
      <c r="E6" s="5" t="s">
        <v>91</v>
      </c>
      <c r="F6" s="217">
        <v>15</v>
      </c>
      <c r="G6" s="7"/>
      <c r="H6" s="7"/>
    </row>
    <row r="7" spans="1:8" ht="35.1" customHeight="1">
      <c r="A7" s="221">
        <v>4</v>
      </c>
      <c r="B7" s="4" t="s">
        <v>92</v>
      </c>
      <c r="C7" s="221" t="s">
        <v>8</v>
      </c>
      <c r="D7" s="221" t="s">
        <v>85</v>
      </c>
      <c r="E7" s="5" t="s">
        <v>93</v>
      </c>
      <c r="F7" s="217">
        <v>10</v>
      </c>
      <c r="G7" s="7"/>
      <c r="H7" s="7"/>
    </row>
    <row r="8" spans="1:8" ht="35.1" customHeight="1">
      <c r="A8" s="221">
        <v>5</v>
      </c>
      <c r="B8" s="4" t="s">
        <v>94</v>
      </c>
      <c r="C8" s="221" t="s">
        <v>8</v>
      </c>
      <c r="D8" s="221" t="s">
        <v>85</v>
      </c>
      <c r="E8" s="5" t="s">
        <v>95</v>
      </c>
      <c r="F8" s="217">
        <v>4</v>
      </c>
      <c r="G8" s="7"/>
      <c r="H8" s="7"/>
    </row>
    <row r="9" spans="1:8" ht="35.1" customHeight="1">
      <c r="A9" s="221">
        <v>6</v>
      </c>
      <c r="B9" s="4" t="s">
        <v>96</v>
      </c>
      <c r="C9" s="221" t="s">
        <v>8</v>
      </c>
      <c r="D9" s="221" t="s">
        <v>85</v>
      </c>
      <c r="E9" s="5" t="s">
        <v>97</v>
      </c>
      <c r="F9" s="217">
        <v>10</v>
      </c>
      <c r="G9" s="7"/>
      <c r="H9" s="7"/>
    </row>
    <row r="10" spans="1:8" ht="35.1" customHeight="1">
      <c r="A10" s="221">
        <v>7</v>
      </c>
      <c r="B10" s="9" t="s">
        <v>98</v>
      </c>
      <c r="C10" s="221" t="s">
        <v>8</v>
      </c>
      <c r="D10" s="221" t="s">
        <v>85</v>
      </c>
      <c r="E10" s="5" t="s">
        <v>99</v>
      </c>
      <c r="F10" s="217">
        <v>2</v>
      </c>
      <c r="G10" s="7"/>
      <c r="H10" s="7"/>
    </row>
    <row r="11" spans="1:8" ht="35.1" customHeight="1">
      <c r="A11" s="221">
        <v>8</v>
      </c>
      <c r="B11" s="9" t="s">
        <v>100</v>
      </c>
      <c r="C11" s="221" t="s">
        <v>8</v>
      </c>
      <c r="D11" s="221" t="s">
        <v>85</v>
      </c>
      <c r="E11" s="5" t="s">
        <v>101</v>
      </c>
      <c r="F11" s="217">
        <v>2</v>
      </c>
      <c r="G11" s="7"/>
      <c r="H11" s="7"/>
    </row>
    <row r="12" spans="1:8" ht="35.1" customHeight="1">
      <c r="A12" s="221">
        <v>9</v>
      </c>
      <c r="B12" s="4" t="s">
        <v>102</v>
      </c>
      <c r="C12" s="221" t="s">
        <v>8</v>
      </c>
      <c r="D12" s="221" t="s">
        <v>85</v>
      </c>
      <c r="E12" s="5" t="s">
        <v>103</v>
      </c>
      <c r="F12" s="217">
        <v>8</v>
      </c>
      <c r="G12" s="7"/>
      <c r="H12" s="7"/>
    </row>
    <row r="13" spans="1:8" ht="35.1" customHeight="1">
      <c r="A13" s="221">
        <v>10</v>
      </c>
      <c r="B13" s="4" t="s">
        <v>104</v>
      </c>
      <c r="C13" s="221" t="s">
        <v>8</v>
      </c>
      <c r="D13" s="221" t="s">
        <v>85</v>
      </c>
      <c r="E13" s="5" t="s">
        <v>105</v>
      </c>
      <c r="F13" s="217">
        <v>5</v>
      </c>
      <c r="G13" s="7"/>
      <c r="H13" s="7"/>
    </row>
    <row r="14" spans="1:8" ht="35.1" customHeight="1">
      <c r="A14" s="221">
        <v>11</v>
      </c>
      <c r="B14" s="4" t="s">
        <v>106</v>
      </c>
      <c r="C14" s="221" t="s">
        <v>8</v>
      </c>
      <c r="D14" s="221" t="s">
        <v>85</v>
      </c>
      <c r="E14" s="5" t="s">
        <v>107</v>
      </c>
      <c r="F14" s="217">
        <v>4</v>
      </c>
      <c r="G14" s="7"/>
      <c r="H14" s="7"/>
    </row>
    <row r="15" spans="1:8" ht="35.1" customHeight="1">
      <c r="A15" s="221">
        <v>12</v>
      </c>
      <c r="B15" s="9" t="s">
        <v>108</v>
      </c>
      <c r="C15" s="221" t="s">
        <v>8</v>
      </c>
      <c r="D15" s="221" t="s">
        <v>85</v>
      </c>
      <c r="E15" s="5" t="s">
        <v>109</v>
      </c>
      <c r="F15" s="217">
        <v>2</v>
      </c>
      <c r="G15" s="7"/>
      <c r="H15" s="7"/>
    </row>
    <row r="16" spans="1:8" ht="35.1" customHeight="1">
      <c r="A16" s="221">
        <v>13</v>
      </c>
      <c r="B16" s="4" t="s">
        <v>110</v>
      </c>
      <c r="C16" s="221" t="s">
        <v>8</v>
      </c>
      <c r="D16" s="221" t="s">
        <v>85</v>
      </c>
      <c r="E16" s="5" t="s">
        <v>111</v>
      </c>
      <c r="F16" s="217">
        <v>10</v>
      </c>
    </row>
    <row r="17" spans="1:6" ht="35.1" customHeight="1">
      <c r="A17" s="221">
        <v>14</v>
      </c>
      <c r="B17" s="4" t="s">
        <v>112</v>
      </c>
      <c r="C17" s="221" t="s">
        <v>8</v>
      </c>
      <c r="D17" s="221" t="s">
        <v>85</v>
      </c>
      <c r="E17" s="5" t="s">
        <v>113</v>
      </c>
      <c r="F17" s="217">
        <v>2</v>
      </c>
    </row>
    <row r="18" spans="1:6" ht="35.1" customHeight="1">
      <c r="A18" s="221">
        <v>15</v>
      </c>
      <c r="B18" s="9" t="s">
        <v>114</v>
      </c>
      <c r="C18" s="221" t="s">
        <v>8</v>
      </c>
      <c r="D18" s="221" t="s">
        <v>85</v>
      </c>
      <c r="E18" s="5" t="s">
        <v>115</v>
      </c>
      <c r="F18" s="217">
        <v>7</v>
      </c>
    </row>
    <row r="19" spans="1:6" ht="35.1" customHeight="1">
      <c r="A19" s="221">
        <v>16</v>
      </c>
      <c r="B19" s="9" t="s">
        <v>116</v>
      </c>
      <c r="C19" s="221" t="s">
        <v>8</v>
      </c>
      <c r="D19" s="221" t="s">
        <v>85</v>
      </c>
      <c r="E19" s="5" t="s">
        <v>117</v>
      </c>
      <c r="F19" s="217">
        <v>4</v>
      </c>
    </row>
    <row r="20" spans="1:6" ht="35.1" customHeight="1">
      <c r="A20" s="221">
        <v>17</v>
      </c>
      <c r="B20" s="4" t="s">
        <v>118</v>
      </c>
      <c r="C20" s="221" t="s">
        <v>8</v>
      </c>
      <c r="D20" s="221" t="s">
        <v>85</v>
      </c>
      <c r="E20" s="5" t="s">
        <v>93</v>
      </c>
      <c r="F20" s="217">
        <v>3</v>
      </c>
    </row>
    <row r="21" spans="1:6" ht="35.1" customHeight="1">
      <c r="A21" s="221">
        <v>18</v>
      </c>
      <c r="B21" s="4" t="s">
        <v>119</v>
      </c>
      <c r="C21" s="221" t="s">
        <v>8</v>
      </c>
      <c r="D21" s="221" t="s">
        <v>85</v>
      </c>
      <c r="E21" s="5" t="s">
        <v>120</v>
      </c>
      <c r="F21" s="217">
        <v>5</v>
      </c>
    </row>
    <row r="22" spans="1:6" ht="35.1" customHeight="1">
      <c r="A22" s="221">
        <v>19</v>
      </c>
      <c r="B22" s="9" t="s">
        <v>121</v>
      </c>
      <c r="C22" s="221" t="s">
        <v>8</v>
      </c>
      <c r="D22" s="221" t="s">
        <v>85</v>
      </c>
      <c r="E22" s="5" t="s">
        <v>122</v>
      </c>
      <c r="F22" s="217">
        <v>4</v>
      </c>
    </row>
    <row r="23" spans="1:6" ht="35.1" customHeight="1">
      <c r="A23" s="221">
        <v>20</v>
      </c>
      <c r="B23" s="4" t="s">
        <v>123</v>
      </c>
      <c r="C23" s="221" t="s">
        <v>8</v>
      </c>
      <c r="D23" s="221" t="s">
        <v>85</v>
      </c>
      <c r="E23" s="5" t="s">
        <v>124</v>
      </c>
      <c r="F23" s="217">
        <v>7</v>
      </c>
    </row>
    <row r="24" spans="1:6" ht="35.1" customHeight="1">
      <c r="A24" s="221">
        <v>21</v>
      </c>
      <c r="B24" s="4" t="s">
        <v>125</v>
      </c>
      <c r="C24" s="221" t="s">
        <v>8</v>
      </c>
      <c r="D24" s="221" t="s">
        <v>85</v>
      </c>
      <c r="E24" s="5" t="s">
        <v>93</v>
      </c>
      <c r="F24" s="217">
        <v>6</v>
      </c>
    </row>
    <row r="25" spans="1:6" ht="35.1" customHeight="1">
      <c r="A25" s="221">
        <v>22</v>
      </c>
      <c r="B25" s="4" t="s">
        <v>126</v>
      </c>
      <c r="C25" s="221" t="s">
        <v>8</v>
      </c>
      <c r="D25" s="221" t="s">
        <v>85</v>
      </c>
      <c r="E25" s="5" t="s">
        <v>127</v>
      </c>
      <c r="F25" s="217">
        <v>8</v>
      </c>
    </row>
    <row r="26" spans="1:6" ht="35.1" customHeight="1">
      <c r="A26" s="221">
        <v>23</v>
      </c>
      <c r="B26" s="4" t="s">
        <v>128</v>
      </c>
      <c r="C26" s="221" t="s">
        <v>8</v>
      </c>
      <c r="D26" s="221" t="s">
        <v>85</v>
      </c>
      <c r="E26" s="5" t="s">
        <v>129</v>
      </c>
      <c r="F26" s="217">
        <v>19</v>
      </c>
    </row>
    <row r="27" spans="1:6" ht="35.1" customHeight="1">
      <c r="A27" s="221">
        <v>24</v>
      </c>
      <c r="B27" s="4" t="s">
        <v>130</v>
      </c>
      <c r="C27" s="221" t="s">
        <v>8</v>
      </c>
      <c r="D27" s="221" t="s">
        <v>85</v>
      </c>
      <c r="E27" s="5" t="s">
        <v>131</v>
      </c>
      <c r="F27" s="217">
        <v>5</v>
      </c>
    </row>
    <row r="28" spans="1:6" ht="35.1" customHeight="1">
      <c r="A28" s="221">
        <v>25</v>
      </c>
      <c r="B28" s="4" t="s">
        <v>132</v>
      </c>
      <c r="C28" s="221" t="s">
        <v>8</v>
      </c>
      <c r="D28" s="221" t="s">
        <v>85</v>
      </c>
      <c r="E28" s="5" t="s">
        <v>133</v>
      </c>
      <c r="F28" s="217">
        <v>10</v>
      </c>
    </row>
    <row r="29" spans="1:6" ht="35.1" customHeight="1">
      <c r="A29" s="221">
        <v>26</v>
      </c>
      <c r="B29" s="9" t="s">
        <v>134</v>
      </c>
      <c r="C29" s="221" t="s">
        <v>8</v>
      </c>
      <c r="D29" s="221" t="s">
        <v>85</v>
      </c>
      <c r="E29" s="5" t="s">
        <v>135</v>
      </c>
      <c r="F29" s="217">
        <v>4</v>
      </c>
    </row>
    <row r="30" spans="1:6" ht="35.1" customHeight="1">
      <c r="A30" s="221">
        <v>27</v>
      </c>
      <c r="B30" s="4" t="s">
        <v>136</v>
      </c>
      <c r="C30" s="221" t="s">
        <v>8</v>
      </c>
      <c r="D30" s="221" t="s">
        <v>85</v>
      </c>
      <c r="E30" s="5" t="s">
        <v>137</v>
      </c>
      <c r="F30" s="217">
        <v>5</v>
      </c>
    </row>
    <row r="31" spans="1:6" s="293" customFormat="1" ht="35.1" customHeight="1">
      <c r="A31" s="224"/>
      <c r="B31" s="224"/>
      <c r="C31" s="224">
        <v>27</v>
      </c>
      <c r="D31" s="224"/>
      <c r="E31" s="224"/>
      <c r="F31" s="224">
        <f>SUM(F4:F30)</f>
        <v>243</v>
      </c>
    </row>
    <row r="32" spans="1:6" s="223" customFormat="1" ht="25.5" customHeight="1">
      <c r="A32" s="389" t="s">
        <v>1025</v>
      </c>
      <c r="B32" s="389"/>
      <c r="C32" s="389"/>
      <c r="D32" s="389"/>
      <c r="E32" s="389"/>
      <c r="F32" s="389"/>
    </row>
    <row r="33" spans="1:6" ht="35.1" customHeight="1">
      <c r="A33" s="217">
        <v>1</v>
      </c>
      <c r="B33" s="5" t="s">
        <v>139</v>
      </c>
      <c r="C33" s="217" t="s">
        <v>8</v>
      </c>
      <c r="D33" s="337" t="s">
        <v>138</v>
      </c>
      <c r="E33" s="10" t="s">
        <v>140</v>
      </c>
      <c r="F33" s="217">
        <v>5</v>
      </c>
    </row>
    <row r="34" spans="1:6" ht="35.1" customHeight="1">
      <c r="A34" s="217">
        <v>2</v>
      </c>
      <c r="B34" s="5" t="s">
        <v>141</v>
      </c>
      <c r="C34" s="217" t="s">
        <v>8</v>
      </c>
      <c r="D34" s="337" t="s">
        <v>138</v>
      </c>
      <c r="E34" s="10" t="s">
        <v>142</v>
      </c>
      <c r="F34" s="217">
        <v>5</v>
      </c>
    </row>
    <row r="35" spans="1:6" ht="35.1" customHeight="1">
      <c r="A35" s="217">
        <v>3</v>
      </c>
      <c r="B35" s="5" t="s">
        <v>143</v>
      </c>
      <c r="C35" s="217" t="s">
        <v>8</v>
      </c>
      <c r="D35" s="337" t="s">
        <v>138</v>
      </c>
      <c r="E35" s="10" t="s">
        <v>144</v>
      </c>
      <c r="F35" s="217">
        <v>40</v>
      </c>
    </row>
    <row r="36" spans="1:6" ht="35.1" customHeight="1">
      <c r="A36" s="217">
        <v>4</v>
      </c>
      <c r="B36" s="5" t="s">
        <v>145</v>
      </c>
      <c r="C36" s="217" t="s">
        <v>8</v>
      </c>
      <c r="D36" s="337" t="s">
        <v>138</v>
      </c>
      <c r="E36" s="10" t="s">
        <v>146</v>
      </c>
      <c r="F36" s="217">
        <v>15</v>
      </c>
    </row>
    <row r="37" spans="1:6" ht="35.1" customHeight="1">
      <c r="A37" s="217">
        <v>5</v>
      </c>
      <c r="B37" s="5" t="s">
        <v>147</v>
      </c>
      <c r="C37" s="217" t="s">
        <v>8</v>
      </c>
      <c r="D37" s="337" t="s">
        <v>138</v>
      </c>
      <c r="E37" s="10" t="s">
        <v>148</v>
      </c>
      <c r="F37" s="217">
        <v>3</v>
      </c>
    </row>
    <row r="38" spans="1:6" ht="35.1" customHeight="1">
      <c r="A38" s="217">
        <v>6</v>
      </c>
      <c r="B38" s="5" t="s">
        <v>149</v>
      </c>
      <c r="C38" s="217" t="s">
        <v>8</v>
      </c>
      <c r="D38" s="337" t="s">
        <v>138</v>
      </c>
      <c r="E38" s="10" t="s">
        <v>150</v>
      </c>
      <c r="F38" s="217">
        <v>2</v>
      </c>
    </row>
    <row r="39" spans="1:6" ht="35.1" customHeight="1">
      <c r="A39" s="217">
        <v>7</v>
      </c>
      <c r="B39" s="5" t="s">
        <v>151</v>
      </c>
      <c r="C39" s="217" t="s">
        <v>17</v>
      </c>
      <c r="D39" s="337" t="s">
        <v>138</v>
      </c>
      <c r="E39" s="10" t="s">
        <v>152</v>
      </c>
      <c r="F39" s="217">
        <v>20</v>
      </c>
    </row>
    <row r="40" spans="1:6" ht="35.1" customHeight="1">
      <c r="A40" s="217">
        <v>8</v>
      </c>
      <c r="B40" s="5" t="s">
        <v>153</v>
      </c>
      <c r="C40" s="217" t="s">
        <v>8</v>
      </c>
      <c r="D40" s="337" t="s">
        <v>138</v>
      </c>
      <c r="E40" s="10" t="s">
        <v>154</v>
      </c>
      <c r="F40" s="217">
        <v>5</v>
      </c>
    </row>
    <row r="41" spans="1:6" ht="35.1" customHeight="1">
      <c r="A41" s="217">
        <v>9</v>
      </c>
      <c r="B41" s="10" t="s">
        <v>155</v>
      </c>
      <c r="C41" s="217" t="s">
        <v>8</v>
      </c>
      <c r="D41" s="337" t="s">
        <v>138</v>
      </c>
      <c r="E41" s="10" t="s">
        <v>156</v>
      </c>
      <c r="F41" s="217">
        <v>3</v>
      </c>
    </row>
    <row r="42" spans="1:6" ht="35.1" customHeight="1">
      <c r="A42" s="217">
        <v>10</v>
      </c>
      <c r="B42" s="10" t="s">
        <v>157</v>
      </c>
      <c r="C42" s="217" t="s">
        <v>17</v>
      </c>
      <c r="D42" s="337" t="s">
        <v>138</v>
      </c>
      <c r="E42" s="10" t="s">
        <v>158</v>
      </c>
      <c r="F42" s="217">
        <v>90</v>
      </c>
    </row>
    <row r="43" spans="1:6" ht="35.1" customHeight="1">
      <c r="A43" s="217">
        <v>11</v>
      </c>
      <c r="B43" s="10" t="s">
        <v>159</v>
      </c>
      <c r="C43" s="217" t="s">
        <v>8</v>
      </c>
      <c r="D43" s="337" t="s">
        <v>138</v>
      </c>
      <c r="E43" s="10" t="s">
        <v>160</v>
      </c>
      <c r="F43" s="217">
        <v>5</v>
      </c>
    </row>
    <row r="44" spans="1:6" ht="35.1" customHeight="1">
      <c r="A44" s="217">
        <v>12</v>
      </c>
      <c r="B44" s="10" t="s">
        <v>162</v>
      </c>
      <c r="C44" s="217" t="s">
        <v>8</v>
      </c>
      <c r="D44" s="337" t="s">
        <v>138</v>
      </c>
      <c r="E44" s="10" t="s">
        <v>163</v>
      </c>
      <c r="F44" s="217">
        <v>4</v>
      </c>
    </row>
    <row r="45" spans="1:6" s="295" customFormat="1" ht="35.1" customHeight="1">
      <c r="A45" s="294"/>
      <c r="B45" s="294"/>
      <c r="C45" s="294">
        <v>12</v>
      </c>
      <c r="D45" s="294"/>
      <c r="E45" s="294"/>
      <c r="F45" s="294">
        <f>SUM(F33:F44)</f>
        <v>197</v>
      </c>
    </row>
  </sheetData>
  <mergeCells count="3">
    <mergeCell ref="B1:F1"/>
    <mergeCell ref="A32:F32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3" workbookViewId="0">
      <selection activeCell="L9" sqref="L9"/>
    </sheetView>
  </sheetViews>
  <sheetFormatPr defaultRowHeight="15.75"/>
  <cols>
    <col min="1" max="1" width="5.140625" style="33" customWidth="1"/>
    <col min="2" max="2" width="22" style="33" customWidth="1"/>
    <col min="3" max="3" width="20.140625" style="33" customWidth="1"/>
    <col min="4" max="4" width="22.5703125" style="33" customWidth="1"/>
    <col min="5" max="5" width="28.42578125" style="33" customWidth="1"/>
    <col min="6" max="6" width="14.140625" style="40" customWidth="1"/>
  </cols>
  <sheetData>
    <row r="1" spans="1:6" ht="43.5" customHeight="1"/>
    <row r="2" spans="1:6" ht="15.75" customHeight="1">
      <c r="A2" s="393" t="s">
        <v>1</v>
      </c>
      <c r="B2" s="396" t="s">
        <v>210</v>
      </c>
      <c r="C2" s="398" t="s">
        <v>166</v>
      </c>
      <c r="D2" s="398" t="s">
        <v>1031</v>
      </c>
      <c r="E2" s="400" t="s">
        <v>216</v>
      </c>
      <c r="F2" s="393" t="s">
        <v>213</v>
      </c>
    </row>
    <row r="3" spans="1:6" ht="15.75" customHeight="1">
      <c r="A3" s="395"/>
      <c r="B3" s="397"/>
      <c r="C3" s="399"/>
      <c r="D3" s="398"/>
      <c r="E3" s="401"/>
      <c r="F3" s="394"/>
    </row>
    <row r="4" spans="1:6" ht="35.1" customHeight="1">
      <c r="A4" s="21">
        <v>1</v>
      </c>
      <c r="B4" s="22" t="s">
        <v>217</v>
      </c>
      <c r="C4" s="340" t="s">
        <v>8</v>
      </c>
      <c r="D4" s="341" t="s">
        <v>219</v>
      </c>
      <c r="E4" s="21" t="s">
        <v>220</v>
      </c>
      <c r="F4" s="24">
        <v>8</v>
      </c>
    </row>
    <row r="5" spans="1:6" ht="35.1" customHeight="1">
      <c r="A5" s="21">
        <v>2</v>
      </c>
      <c r="B5" s="22" t="s">
        <v>221</v>
      </c>
      <c r="C5" s="21" t="s">
        <v>8</v>
      </c>
      <c r="D5" s="23" t="s">
        <v>219</v>
      </c>
      <c r="E5" s="21" t="s">
        <v>222</v>
      </c>
      <c r="F5" s="24">
        <v>10</v>
      </c>
    </row>
    <row r="6" spans="1:6" ht="35.1" customHeight="1">
      <c r="A6" s="21">
        <v>3</v>
      </c>
      <c r="B6" s="22" t="s">
        <v>223</v>
      </c>
      <c r="C6" s="21" t="s">
        <v>8</v>
      </c>
      <c r="D6" s="23" t="s">
        <v>219</v>
      </c>
      <c r="E6" s="21" t="s">
        <v>224</v>
      </c>
      <c r="F6" s="24">
        <v>30</v>
      </c>
    </row>
    <row r="7" spans="1:6" ht="35.1" customHeight="1">
      <c r="A7" s="21">
        <v>4</v>
      </c>
      <c r="B7" s="22" t="s">
        <v>225</v>
      </c>
      <c r="C7" s="21" t="s">
        <v>8</v>
      </c>
      <c r="D7" s="23" t="s">
        <v>219</v>
      </c>
      <c r="E7" s="21" t="s">
        <v>226</v>
      </c>
      <c r="F7" s="24">
        <v>9</v>
      </c>
    </row>
    <row r="8" spans="1:6" ht="35.1" customHeight="1">
      <c r="A8" s="21">
        <v>5</v>
      </c>
      <c r="B8" s="22" t="s">
        <v>227</v>
      </c>
      <c r="C8" s="21" t="s">
        <v>17</v>
      </c>
      <c r="D8" s="23" t="s">
        <v>219</v>
      </c>
      <c r="E8" s="21" t="s">
        <v>228</v>
      </c>
      <c r="F8" s="24">
        <v>35</v>
      </c>
    </row>
    <row r="9" spans="1:6" ht="35.1" customHeight="1">
      <c r="A9" s="21">
        <v>6</v>
      </c>
      <c r="B9" s="22" t="s">
        <v>229</v>
      </c>
      <c r="C9" s="21" t="s">
        <v>8</v>
      </c>
      <c r="D9" s="23" t="s">
        <v>219</v>
      </c>
      <c r="E9" s="21" t="s">
        <v>230</v>
      </c>
      <c r="F9" s="24">
        <v>1</v>
      </c>
    </row>
    <row r="10" spans="1:6" ht="35.1" customHeight="1">
      <c r="A10" s="21">
        <v>7</v>
      </c>
      <c r="B10" s="22" t="s">
        <v>231</v>
      </c>
      <c r="C10" s="21" t="s">
        <v>8</v>
      </c>
      <c r="D10" s="23" t="s">
        <v>219</v>
      </c>
      <c r="E10" s="21" t="s">
        <v>232</v>
      </c>
      <c r="F10" s="24">
        <v>6</v>
      </c>
    </row>
    <row r="11" spans="1:6" ht="35.1" customHeight="1">
      <c r="A11" s="21">
        <v>8</v>
      </c>
      <c r="B11" s="22" t="s">
        <v>233</v>
      </c>
      <c r="C11" s="21" t="s">
        <v>8</v>
      </c>
      <c r="D11" s="23" t="s">
        <v>219</v>
      </c>
      <c r="E11" s="21" t="s">
        <v>234</v>
      </c>
      <c r="F11" s="24">
        <v>12</v>
      </c>
    </row>
    <row r="12" spans="1:6" ht="35.1" customHeight="1">
      <c r="A12" s="21">
        <v>9</v>
      </c>
      <c r="B12" s="22" t="s">
        <v>235</v>
      </c>
      <c r="C12" s="21" t="s">
        <v>8</v>
      </c>
      <c r="D12" s="23" t="s">
        <v>219</v>
      </c>
      <c r="E12" s="21" t="s">
        <v>236</v>
      </c>
      <c r="F12" s="28">
        <v>5</v>
      </c>
    </row>
    <row r="13" spans="1:6" ht="35.1" customHeight="1">
      <c r="A13" s="21">
        <v>10</v>
      </c>
      <c r="B13" s="22" t="s">
        <v>237</v>
      </c>
      <c r="C13" s="21" t="s">
        <v>8</v>
      </c>
      <c r="D13" s="23" t="s">
        <v>219</v>
      </c>
      <c r="E13" s="21" t="s">
        <v>238</v>
      </c>
      <c r="F13" s="226">
        <v>10</v>
      </c>
    </row>
    <row r="14" spans="1:6" ht="35.1" customHeight="1">
      <c r="A14" s="21">
        <v>11</v>
      </c>
      <c r="B14" s="22" t="s">
        <v>239</v>
      </c>
      <c r="C14" s="21" t="s">
        <v>8</v>
      </c>
      <c r="D14" s="23" t="s">
        <v>219</v>
      </c>
      <c r="E14" s="21" t="s">
        <v>240</v>
      </c>
      <c r="F14" s="225">
        <v>6</v>
      </c>
    </row>
    <row r="15" spans="1:6" ht="35.1" customHeight="1">
      <c r="A15" s="21">
        <v>12</v>
      </c>
      <c r="B15" s="22" t="s">
        <v>241</v>
      </c>
      <c r="C15" s="21" t="s">
        <v>242</v>
      </c>
      <c r="D15" s="23" t="s">
        <v>219</v>
      </c>
      <c r="E15" s="21" t="s">
        <v>243</v>
      </c>
      <c r="F15" s="24">
        <v>48</v>
      </c>
    </row>
    <row r="16" spans="1:6" ht="35.1" customHeight="1">
      <c r="A16" s="21">
        <v>13</v>
      </c>
      <c r="B16" s="22" t="s">
        <v>244</v>
      </c>
      <c r="C16" s="21" t="s">
        <v>8</v>
      </c>
      <c r="D16" s="23" t="s">
        <v>219</v>
      </c>
      <c r="E16" s="21" t="s">
        <v>245</v>
      </c>
      <c r="F16" s="24">
        <v>3</v>
      </c>
    </row>
    <row r="17" spans="1:6" ht="35.1" customHeight="1">
      <c r="A17" s="21">
        <v>14</v>
      </c>
      <c r="B17" s="22" t="s">
        <v>246</v>
      </c>
      <c r="C17" s="21" t="s">
        <v>8</v>
      </c>
      <c r="D17" s="23" t="s">
        <v>219</v>
      </c>
      <c r="E17" s="21" t="s">
        <v>247</v>
      </c>
      <c r="F17" s="24">
        <v>20</v>
      </c>
    </row>
    <row r="18" spans="1:6" ht="35.1" customHeight="1">
      <c r="A18" s="21">
        <v>15</v>
      </c>
      <c r="B18" s="22" t="s">
        <v>248</v>
      </c>
      <c r="C18" s="21" t="s">
        <v>8</v>
      </c>
      <c r="D18" s="23" t="s">
        <v>219</v>
      </c>
      <c r="E18" s="21" t="s">
        <v>249</v>
      </c>
      <c r="F18" s="24">
        <v>40</v>
      </c>
    </row>
    <row r="19" spans="1:6" ht="35.1" customHeight="1">
      <c r="A19" s="21">
        <v>16</v>
      </c>
      <c r="B19" s="22" t="s">
        <v>250</v>
      </c>
      <c r="C19" s="21" t="s">
        <v>8</v>
      </c>
      <c r="D19" s="23" t="s">
        <v>219</v>
      </c>
      <c r="E19" s="21" t="s">
        <v>251</v>
      </c>
      <c r="F19" s="24">
        <v>15</v>
      </c>
    </row>
    <row r="20" spans="1:6" ht="35.1" customHeight="1">
      <c r="A20" s="21">
        <v>17</v>
      </c>
      <c r="B20" s="22" t="s">
        <v>252</v>
      </c>
      <c r="C20" s="21" t="s">
        <v>8</v>
      </c>
      <c r="D20" s="23" t="s">
        <v>219</v>
      </c>
      <c r="E20" s="21" t="s">
        <v>253</v>
      </c>
      <c r="F20" s="24">
        <v>5</v>
      </c>
    </row>
    <row r="21" spans="1:6" s="12" customFormat="1" ht="35.1" customHeight="1">
      <c r="A21" s="21">
        <v>18</v>
      </c>
      <c r="B21" s="22" t="s">
        <v>254</v>
      </c>
      <c r="C21" s="21" t="s">
        <v>8</v>
      </c>
      <c r="D21" s="23" t="s">
        <v>219</v>
      </c>
      <c r="E21" s="21" t="s">
        <v>255</v>
      </c>
      <c r="F21" s="24">
        <v>4</v>
      </c>
    </row>
    <row r="22" spans="1:6" s="12" customFormat="1" ht="35.1" customHeight="1">
      <c r="A22" s="21">
        <v>19</v>
      </c>
      <c r="B22" s="22" t="s">
        <v>256</v>
      </c>
      <c r="C22" s="21" t="s">
        <v>8</v>
      </c>
      <c r="D22" s="23" t="s">
        <v>219</v>
      </c>
      <c r="E22" s="21" t="s">
        <v>257</v>
      </c>
      <c r="F22" s="24">
        <v>15</v>
      </c>
    </row>
    <row r="23" spans="1:6" s="12" customFormat="1" ht="35.1" customHeight="1">
      <c r="A23" s="21">
        <v>20</v>
      </c>
      <c r="B23" s="22" t="s">
        <v>258</v>
      </c>
      <c r="C23" s="21" t="s">
        <v>8</v>
      </c>
      <c r="D23" s="23" t="s">
        <v>219</v>
      </c>
      <c r="E23" s="21" t="s">
        <v>259</v>
      </c>
      <c r="F23" s="24">
        <v>25</v>
      </c>
    </row>
    <row r="24" spans="1:6" s="12" customFormat="1" ht="35.1" customHeight="1">
      <c r="A24" s="21">
        <v>21</v>
      </c>
      <c r="B24" s="22" t="s">
        <v>260</v>
      </c>
      <c r="C24" s="21" t="s">
        <v>8</v>
      </c>
      <c r="D24" s="23" t="s">
        <v>219</v>
      </c>
      <c r="E24" s="21" t="s">
        <v>261</v>
      </c>
      <c r="F24" s="24">
        <v>4</v>
      </c>
    </row>
    <row r="25" spans="1:6" s="12" customFormat="1" ht="35.1" customHeight="1">
      <c r="A25" s="21">
        <v>22</v>
      </c>
      <c r="B25" s="22" t="s">
        <v>262</v>
      </c>
      <c r="C25" s="21" t="s">
        <v>8</v>
      </c>
      <c r="D25" s="23" t="s">
        <v>219</v>
      </c>
      <c r="E25" s="21" t="s">
        <v>263</v>
      </c>
      <c r="F25" s="24">
        <v>30</v>
      </c>
    </row>
    <row r="26" spans="1:6" s="12" customFormat="1" ht="35.1" customHeight="1">
      <c r="A26" s="21">
        <v>23</v>
      </c>
      <c r="B26" s="26" t="s">
        <v>264</v>
      </c>
      <c r="C26" s="25" t="s">
        <v>8</v>
      </c>
      <c r="D26" s="27" t="s">
        <v>219</v>
      </c>
      <c r="E26" s="25" t="s">
        <v>265</v>
      </c>
      <c r="F26" s="28">
        <v>20</v>
      </c>
    </row>
    <row r="27" spans="1:6" s="33" customFormat="1" ht="35.1" customHeight="1">
      <c r="A27" s="21">
        <v>24</v>
      </c>
      <c r="B27" s="29" t="s">
        <v>266</v>
      </c>
      <c r="C27" s="30" t="s">
        <v>8</v>
      </c>
      <c r="D27" s="31" t="s">
        <v>219</v>
      </c>
      <c r="E27" s="30" t="s">
        <v>267</v>
      </c>
      <c r="F27" s="32">
        <v>5</v>
      </c>
    </row>
    <row r="28" spans="1:6" s="33" customFormat="1" ht="35.1" customHeight="1">
      <c r="A28" s="21">
        <v>25</v>
      </c>
      <c r="B28" s="29" t="s">
        <v>268</v>
      </c>
      <c r="C28" s="30" t="s">
        <v>8</v>
      </c>
      <c r="D28" s="31" t="s">
        <v>219</v>
      </c>
      <c r="E28" s="30" t="s">
        <v>269</v>
      </c>
      <c r="F28" s="32">
        <v>40</v>
      </c>
    </row>
    <row r="29" spans="1:6" s="34" customFormat="1" ht="35.1" customHeight="1">
      <c r="A29" s="21">
        <v>26</v>
      </c>
      <c r="B29" s="29" t="s">
        <v>270</v>
      </c>
      <c r="C29" s="30" t="s">
        <v>8</v>
      </c>
      <c r="D29" s="31" t="s">
        <v>219</v>
      </c>
      <c r="E29" s="30" t="s">
        <v>271</v>
      </c>
      <c r="F29" s="32">
        <v>3</v>
      </c>
    </row>
    <row r="30" spans="1:6" s="34" customFormat="1" ht="35.1" customHeight="1">
      <c r="A30" s="21">
        <v>27</v>
      </c>
      <c r="B30" s="29" t="s">
        <v>272</v>
      </c>
      <c r="C30" s="30" t="s">
        <v>38</v>
      </c>
      <c r="D30" s="31" t="s">
        <v>219</v>
      </c>
      <c r="E30" s="30" t="s">
        <v>273</v>
      </c>
      <c r="F30" s="32">
        <v>22</v>
      </c>
    </row>
    <row r="31" spans="1:6" ht="35.1" customHeight="1">
      <c r="A31" s="21">
        <v>28</v>
      </c>
      <c r="B31" s="29" t="s">
        <v>274</v>
      </c>
      <c r="C31" s="30" t="s">
        <v>8</v>
      </c>
      <c r="D31" s="31" t="s">
        <v>219</v>
      </c>
      <c r="E31" s="30" t="s">
        <v>275</v>
      </c>
      <c r="F31" s="32">
        <v>8</v>
      </c>
    </row>
    <row r="32" spans="1:6" ht="35.1" customHeight="1">
      <c r="A32" s="21">
        <v>29</v>
      </c>
      <c r="B32" s="35" t="s">
        <v>276</v>
      </c>
      <c r="C32" s="36" t="s">
        <v>8</v>
      </c>
      <c r="D32" s="37" t="s">
        <v>219</v>
      </c>
      <c r="E32" s="36" t="s">
        <v>277</v>
      </c>
      <c r="F32" s="38">
        <v>4</v>
      </c>
    </row>
    <row r="33" spans="1:6" ht="35.1" customHeight="1">
      <c r="A33" s="21">
        <v>30</v>
      </c>
      <c r="B33" s="36" t="s">
        <v>278</v>
      </c>
      <c r="C33" s="36" t="s">
        <v>8</v>
      </c>
      <c r="D33" s="37" t="s">
        <v>219</v>
      </c>
      <c r="E33" s="36" t="s">
        <v>279</v>
      </c>
      <c r="F33" s="38">
        <v>30</v>
      </c>
    </row>
    <row r="34" spans="1:6" ht="35.1" customHeight="1">
      <c r="A34" s="21">
        <v>31</v>
      </c>
      <c r="B34" s="36" t="s">
        <v>280</v>
      </c>
      <c r="C34" s="36" t="s">
        <v>8</v>
      </c>
      <c r="D34" s="37" t="s">
        <v>219</v>
      </c>
      <c r="E34" s="36" t="s">
        <v>281</v>
      </c>
      <c r="F34" s="38">
        <v>10</v>
      </c>
    </row>
    <row r="35" spans="1:6" ht="35.1" customHeight="1">
      <c r="A35" s="21">
        <v>32</v>
      </c>
      <c r="B35" s="29" t="s">
        <v>282</v>
      </c>
      <c r="C35" s="30" t="s">
        <v>8</v>
      </c>
      <c r="D35" s="31" t="s">
        <v>219</v>
      </c>
      <c r="E35" s="30" t="s">
        <v>283</v>
      </c>
      <c r="F35" s="32">
        <v>28</v>
      </c>
    </row>
    <row r="36" spans="1:6" s="39" customFormat="1" ht="23.25">
      <c r="A36" s="296"/>
      <c r="B36" s="296"/>
      <c r="C36" s="227">
        <v>32</v>
      </c>
      <c r="D36" s="296"/>
      <c r="E36" s="296"/>
      <c r="F36" s="227">
        <f>SUM(F4:F35)</f>
        <v>511</v>
      </c>
    </row>
  </sheetData>
  <mergeCells count="6"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B981"/>
  <sheetViews>
    <sheetView topLeftCell="A52" workbookViewId="0">
      <selection activeCell="T11" sqref="T11"/>
    </sheetView>
  </sheetViews>
  <sheetFormatPr defaultColWidth="14.42578125" defaultRowHeight="15"/>
  <cols>
    <col min="1" max="1" width="5.85546875" style="41" customWidth="1"/>
    <col min="2" max="2" width="19.7109375" style="41" customWidth="1"/>
    <col min="3" max="3" width="14" style="41" hidden="1" customWidth="1"/>
    <col min="4" max="4" width="20.85546875" style="41" hidden="1" customWidth="1"/>
    <col min="5" max="5" width="15.7109375" style="41" hidden="1" customWidth="1"/>
    <col min="6" max="6" width="21.28515625" style="41" hidden="1" customWidth="1"/>
    <col min="7" max="8" width="21.28515625" style="144" customWidth="1"/>
    <col min="9" max="9" width="36.28515625" style="41" customWidth="1"/>
    <col min="10" max="10" width="23.42578125" style="94" customWidth="1"/>
    <col min="11" max="20" width="8.7109375" style="41" customWidth="1"/>
    <col min="21" max="16384" width="14.42578125" style="41"/>
  </cols>
  <sheetData>
    <row r="1" spans="1:340" ht="49.5" customHeight="1">
      <c r="A1" s="422" t="s">
        <v>1</v>
      </c>
      <c r="B1" s="422" t="s">
        <v>210</v>
      </c>
      <c r="C1" s="422" t="s">
        <v>166</v>
      </c>
      <c r="D1" s="422" t="s">
        <v>211</v>
      </c>
      <c r="E1" s="338" t="s">
        <v>212</v>
      </c>
      <c r="F1" s="339"/>
      <c r="G1" s="398" t="s">
        <v>166</v>
      </c>
      <c r="H1" s="398" t="s">
        <v>1031</v>
      </c>
      <c r="I1" s="430" t="s">
        <v>216</v>
      </c>
      <c r="J1" s="418" t="s">
        <v>213</v>
      </c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  <c r="IY1" s="88"/>
      <c r="IZ1" s="88"/>
      <c r="JA1" s="88"/>
      <c r="JB1" s="88"/>
      <c r="JC1" s="88"/>
      <c r="JD1" s="88"/>
      <c r="JE1" s="88"/>
      <c r="JF1" s="88"/>
      <c r="JG1" s="88"/>
      <c r="JH1" s="88"/>
      <c r="JI1" s="88"/>
      <c r="JJ1" s="88"/>
      <c r="JK1" s="88"/>
      <c r="JL1" s="88"/>
      <c r="JM1" s="88"/>
      <c r="JN1" s="88"/>
      <c r="JO1" s="88"/>
      <c r="JP1" s="88"/>
      <c r="JQ1" s="88"/>
      <c r="JR1" s="88"/>
      <c r="JS1" s="88"/>
      <c r="JT1" s="88"/>
      <c r="JU1" s="88"/>
      <c r="JV1" s="88"/>
      <c r="JW1" s="88"/>
      <c r="JX1" s="88"/>
      <c r="JY1" s="88"/>
      <c r="JZ1" s="88"/>
      <c r="KA1" s="88"/>
      <c r="KB1" s="88"/>
      <c r="KC1" s="88"/>
      <c r="KD1" s="88"/>
      <c r="KE1" s="88"/>
      <c r="KF1" s="88"/>
      <c r="KG1" s="88"/>
      <c r="KH1" s="88"/>
      <c r="KI1" s="88"/>
      <c r="KJ1" s="88"/>
      <c r="KK1" s="88"/>
      <c r="KL1" s="88"/>
      <c r="KM1" s="88"/>
      <c r="KN1" s="88"/>
      <c r="KO1" s="88"/>
      <c r="KP1" s="88"/>
      <c r="KQ1" s="88"/>
      <c r="KR1" s="88"/>
      <c r="KS1" s="88"/>
      <c r="KT1" s="88"/>
      <c r="KU1" s="88"/>
      <c r="KV1" s="88"/>
      <c r="KW1" s="88"/>
      <c r="KX1" s="88"/>
      <c r="KY1" s="88"/>
      <c r="KZ1" s="88"/>
      <c r="LA1" s="88"/>
      <c r="LB1" s="88"/>
      <c r="LC1" s="88"/>
      <c r="LD1" s="88"/>
      <c r="LE1" s="88"/>
      <c r="LF1" s="88"/>
      <c r="LG1" s="88"/>
      <c r="LH1" s="88"/>
      <c r="LI1" s="88"/>
      <c r="LJ1" s="88"/>
      <c r="LK1" s="88"/>
      <c r="LL1" s="88"/>
      <c r="LM1" s="88"/>
      <c r="LN1" s="88"/>
      <c r="LO1" s="88"/>
      <c r="LP1" s="88"/>
      <c r="LQ1" s="88"/>
      <c r="LR1" s="88"/>
      <c r="LS1" s="88"/>
      <c r="LT1" s="88"/>
      <c r="LU1" s="88"/>
      <c r="LV1" s="88"/>
      <c r="LW1" s="88"/>
      <c r="LX1" s="88"/>
      <c r="LY1" s="88"/>
      <c r="LZ1" s="88"/>
      <c r="MA1" s="88"/>
      <c r="MB1" s="88"/>
    </row>
    <row r="2" spans="1:340" ht="4.5" customHeight="1">
      <c r="A2" s="423"/>
      <c r="B2" s="423"/>
      <c r="C2" s="423"/>
      <c r="D2" s="423"/>
      <c r="E2" s="89" t="s">
        <v>214</v>
      </c>
      <c r="F2" s="89" t="s">
        <v>0</v>
      </c>
      <c r="G2" s="399"/>
      <c r="H2" s="398"/>
      <c r="I2" s="430"/>
      <c r="J2" s="419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  <c r="IZ2" s="88"/>
      <c r="JA2" s="88"/>
      <c r="JB2" s="88"/>
      <c r="JC2" s="88"/>
      <c r="JD2" s="88"/>
      <c r="JE2" s="88"/>
      <c r="JF2" s="88"/>
      <c r="JG2" s="88"/>
      <c r="JH2" s="88"/>
      <c r="JI2" s="88"/>
      <c r="JJ2" s="88"/>
      <c r="JK2" s="88"/>
      <c r="JL2" s="88"/>
      <c r="JM2" s="88"/>
      <c r="JN2" s="88"/>
      <c r="JO2" s="88"/>
      <c r="JP2" s="88"/>
      <c r="JQ2" s="88"/>
      <c r="JR2" s="88"/>
      <c r="JS2" s="88"/>
      <c r="JT2" s="88"/>
      <c r="JU2" s="88"/>
      <c r="JV2" s="88"/>
      <c r="JW2" s="88"/>
      <c r="JX2" s="88"/>
      <c r="JY2" s="88"/>
      <c r="JZ2" s="88"/>
      <c r="KA2" s="88"/>
      <c r="KB2" s="88"/>
      <c r="KC2" s="88"/>
      <c r="KD2" s="88"/>
      <c r="KE2" s="88"/>
      <c r="KF2" s="88"/>
      <c r="KG2" s="88"/>
      <c r="KH2" s="88"/>
      <c r="KI2" s="88"/>
      <c r="KJ2" s="88"/>
      <c r="KK2" s="88"/>
      <c r="KL2" s="88"/>
      <c r="KM2" s="88"/>
      <c r="KN2" s="88"/>
      <c r="KO2" s="88"/>
      <c r="KP2" s="88"/>
      <c r="KQ2" s="88"/>
      <c r="KR2" s="88"/>
      <c r="KS2" s="88"/>
      <c r="KT2" s="88"/>
      <c r="KU2" s="88"/>
      <c r="KV2" s="88"/>
      <c r="KW2" s="88"/>
      <c r="KX2" s="88"/>
      <c r="KY2" s="88"/>
      <c r="KZ2" s="88"/>
      <c r="LA2" s="88"/>
      <c r="LB2" s="88"/>
      <c r="LC2" s="88"/>
      <c r="LD2" s="88"/>
      <c r="LE2" s="88"/>
      <c r="LF2" s="88"/>
      <c r="LG2" s="88"/>
      <c r="LH2" s="88"/>
      <c r="LI2" s="88"/>
      <c r="LJ2" s="88"/>
      <c r="LK2" s="88"/>
      <c r="LL2" s="88"/>
      <c r="LM2" s="88"/>
      <c r="LN2" s="88"/>
      <c r="LO2" s="88"/>
      <c r="LP2" s="88"/>
      <c r="LQ2" s="88"/>
      <c r="LR2" s="88"/>
      <c r="LS2" s="88"/>
      <c r="LT2" s="88"/>
      <c r="LU2" s="88"/>
      <c r="LV2" s="88"/>
      <c r="LW2" s="88"/>
      <c r="LX2" s="88"/>
      <c r="LY2" s="88"/>
      <c r="LZ2" s="88"/>
      <c r="MA2" s="88"/>
      <c r="MB2" s="88"/>
    </row>
    <row r="3" spans="1:340" s="94" customFormat="1" ht="35.1" customHeight="1">
      <c r="A3" s="297">
        <v>1</v>
      </c>
      <c r="B3" s="91" t="s">
        <v>621</v>
      </c>
      <c r="C3" s="90" t="s">
        <v>8</v>
      </c>
      <c r="D3" s="92"/>
      <c r="E3" s="93" t="s">
        <v>218</v>
      </c>
      <c r="F3" s="90" t="s">
        <v>620</v>
      </c>
      <c r="G3" s="90" t="s">
        <v>8</v>
      </c>
      <c r="H3" s="100" t="s">
        <v>620</v>
      </c>
      <c r="I3" s="90" t="s">
        <v>622</v>
      </c>
      <c r="J3" s="90">
        <v>30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  <c r="IY3" s="88"/>
      <c r="IZ3" s="88"/>
      <c r="JA3" s="88"/>
      <c r="JB3" s="88"/>
      <c r="JC3" s="88"/>
      <c r="JD3" s="88"/>
      <c r="JE3" s="88"/>
      <c r="JF3" s="88"/>
      <c r="JG3" s="88"/>
      <c r="JH3" s="88"/>
      <c r="JI3" s="88"/>
      <c r="JJ3" s="88"/>
      <c r="JK3" s="88"/>
      <c r="JL3" s="88"/>
      <c r="JM3" s="88"/>
      <c r="JN3" s="88"/>
      <c r="JO3" s="88"/>
      <c r="JP3" s="88"/>
      <c r="JQ3" s="88"/>
      <c r="JR3" s="88"/>
      <c r="JS3" s="88"/>
      <c r="JT3" s="88"/>
      <c r="JU3" s="88"/>
      <c r="JV3" s="88"/>
      <c r="JW3" s="88"/>
      <c r="JX3" s="88"/>
      <c r="JY3" s="88"/>
      <c r="JZ3" s="88"/>
      <c r="KA3" s="88"/>
      <c r="KB3" s="88"/>
      <c r="KC3" s="88"/>
      <c r="KD3" s="88"/>
      <c r="KE3" s="88"/>
      <c r="KF3" s="88"/>
      <c r="KG3" s="88"/>
      <c r="KH3" s="88"/>
      <c r="KI3" s="88"/>
      <c r="KJ3" s="88"/>
      <c r="KK3" s="88"/>
      <c r="KL3" s="88"/>
      <c r="KM3" s="88"/>
      <c r="KN3" s="88"/>
      <c r="KO3" s="88"/>
      <c r="KP3" s="88"/>
      <c r="KQ3" s="88"/>
      <c r="KR3" s="88"/>
      <c r="KS3" s="88"/>
      <c r="KT3" s="88"/>
      <c r="KU3" s="88"/>
      <c r="KV3" s="88"/>
      <c r="KW3" s="88"/>
      <c r="KX3" s="88"/>
      <c r="KY3" s="88"/>
      <c r="KZ3" s="88"/>
      <c r="LA3" s="88"/>
      <c r="LB3" s="88"/>
      <c r="LC3" s="88"/>
      <c r="LD3" s="88"/>
      <c r="LE3" s="88"/>
      <c r="LF3" s="88"/>
      <c r="LG3" s="88"/>
      <c r="LH3" s="88"/>
      <c r="LI3" s="88"/>
      <c r="LJ3" s="88"/>
      <c r="LK3" s="88"/>
      <c r="LL3" s="88"/>
      <c r="LM3" s="88"/>
      <c r="LN3" s="88"/>
      <c r="LO3" s="88"/>
      <c r="LP3" s="88"/>
      <c r="LQ3" s="88"/>
      <c r="LR3" s="88"/>
      <c r="LS3" s="88"/>
      <c r="LT3" s="88"/>
      <c r="LU3" s="88"/>
      <c r="LV3" s="88"/>
      <c r="LW3" s="88"/>
      <c r="LX3" s="88"/>
      <c r="LY3" s="88"/>
      <c r="LZ3" s="88"/>
      <c r="MA3" s="88"/>
      <c r="MB3" s="88"/>
    </row>
    <row r="4" spans="1:340" s="94" customFormat="1" ht="35.1" customHeight="1">
      <c r="A4" s="424">
        <v>2</v>
      </c>
      <c r="B4" s="425" t="s">
        <v>623</v>
      </c>
      <c r="C4" s="420" t="s">
        <v>17</v>
      </c>
      <c r="D4" s="428">
        <v>690504275618</v>
      </c>
      <c r="E4" s="429" t="s">
        <v>624</v>
      </c>
      <c r="F4" s="420" t="s">
        <v>620</v>
      </c>
      <c r="G4" s="333"/>
      <c r="H4" s="100" t="s">
        <v>620</v>
      </c>
      <c r="I4" s="90" t="s">
        <v>625</v>
      </c>
      <c r="J4" s="420">
        <v>305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88"/>
      <c r="MB4" s="88"/>
    </row>
    <row r="5" spans="1:340" s="94" customFormat="1" ht="35.1" customHeight="1">
      <c r="A5" s="421"/>
      <c r="B5" s="426"/>
      <c r="C5" s="421"/>
      <c r="D5" s="421"/>
      <c r="E5" s="421"/>
      <c r="F5" s="421"/>
      <c r="G5" s="348" t="s">
        <v>17</v>
      </c>
      <c r="H5" s="100" t="s">
        <v>620</v>
      </c>
      <c r="I5" s="90" t="s">
        <v>626</v>
      </c>
      <c r="J5" s="431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</row>
    <row r="6" spans="1:340" s="94" customFormat="1" ht="35.1" customHeight="1">
      <c r="A6" s="421"/>
      <c r="B6" s="427"/>
      <c r="C6" s="421"/>
      <c r="D6" s="421"/>
      <c r="E6" s="421"/>
      <c r="F6" s="421"/>
      <c r="G6" s="348"/>
      <c r="H6" s="100" t="s">
        <v>620</v>
      </c>
      <c r="I6" s="333" t="s">
        <v>627</v>
      </c>
      <c r="J6" s="432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  <c r="JA6" s="88"/>
      <c r="JB6" s="88"/>
      <c r="JC6" s="88"/>
      <c r="JD6" s="88"/>
      <c r="JE6" s="88"/>
      <c r="JF6" s="88"/>
      <c r="JG6" s="88"/>
      <c r="JH6" s="88"/>
      <c r="JI6" s="88"/>
      <c r="JJ6" s="88"/>
      <c r="JK6" s="88"/>
      <c r="JL6" s="88"/>
      <c r="JM6" s="88"/>
      <c r="JN6" s="88"/>
      <c r="JO6" s="88"/>
      <c r="JP6" s="88"/>
      <c r="JQ6" s="88"/>
      <c r="JR6" s="88"/>
      <c r="JS6" s="88"/>
      <c r="JT6" s="88"/>
      <c r="JU6" s="88"/>
      <c r="JV6" s="88"/>
      <c r="JW6" s="88"/>
      <c r="JX6" s="88"/>
      <c r="JY6" s="88"/>
      <c r="JZ6" s="88"/>
      <c r="KA6" s="88"/>
      <c r="KB6" s="88"/>
      <c r="KC6" s="88"/>
      <c r="KD6" s="88"/>
      <c r="KE6" s="88"/>
      <c r="KF6" s="88"/>
      <c r="KG6" s="88"/>
      <c r="KH6" s="88"/>
      <c r="KI6" s="88"/>
      <c r="KJ6" s="88"/>
      <c r="KK6" s="88"/>
      <c r="KL6" s="88"/>
      <c r="KM6" s="88"/>
      <c r="KN6" s="88"/>
      <c r="KO6" s="88"/>
      <c r="KP6" s="88"/>
      <c r="KQ6" s="88"/>
      <c r="KR6" s="88"/>
      <c r="KS6" s="88"/>
      <c r="KT6" s="88"/>
      <c r="KU6" s="88"/>
      <c r="KV6" s="88"/>
      <c r="KW6" s="88"/>
      <c r="KX6" s="88"/>
      <c r="KY6" s="88"/>
      <c r="KZ6" s="88"/>
      <c r="LA6" s="88"/>
      <c r="LB6" s="88"/>
      <c r="LC6" s="88"/>
      <c r="LD6" s="88"/>
      <c r="LE6" s="88"/>
      <c r="LF6" s="88"/>
      <c r="LG6" s="88"/>
      <c r="LH6" s="88"/>
      <c r="LI6" s="88"/>
      <c r="LJ6" s="88"/>
      <c r="LK6" s="88"/>
      <c r="LL6" s="88"/>
      <c r="LM6" s="88"/>
      <c r="LN6" s="88"/>
      <c r="LO6" s="88"/>
      <c r="LP6" s="88"/>
      <c r="LQ6" s="88"/>
      <c r="LR6" s="88"/>
      <c r="LS6" s="88"/>
      <c r="LT6" s="88"/>
      <c r="LU6" s="88"/>
      <c r="LV6" s="88"/>
      <c r="LW6" s="88"/>
      <c r="LX6" s="88"/>
      <c r="LY6" s="88"/>
      <c r="LZ6" s="88"/>
      <c r="MA6" s="88"/>
      <c r="MB6" s="88"/>
    </row>
    <row r="7" spans="1:340" s="94" customFormat="1" ht="35.1" customHeight="1">
      <c r="A7" s="2">
        <v>3</v>
      </c>
      <c r="B7" s="228" t="s">
        <v>628</v>
      </c>
      <c r="C7" s="172"/>
      <c r="D7" s="172"/>
      <c r="E7" s="172"/>
      <c r="F7" s="172"/>
      <c r="G7" s="172" t="s">
        <v>8</v>
      </c>
      <c r="H7" s="100" t="s">
        <v>620</v>
      </c>
      <c r="I7" s="236" t="s">
        <v>629</v>
      </c>
      <c r="J7" s="96">
        <v>7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  <c r="JA7" s="88"/>
      <c r="JB7" s="88"/>
      <c r="JC7" s="88"/>
      <c r="JD7" s="88"/>
      <c r="JE7" s="88"/>
      <c r="JF7" s="88"/>
      <c r="JG7" s="88"/>
      <c r="JH7" s="88"/>
      <c r="JI7" s="88"/>
      <c r="JJ7" s="88"/>
      <c r="JK7" s="88"/>
      <c r="JL7" s="88"/>
      <c r="JM7" s="88"/>
      <c r="JN7" s="88"/>
      <c r="JO7" s="88"/>
      <c r="JP7" s="88"/>
      <c r="JQ7" s="88"/>
      <c r="JR7" s="88"/>
      <c r="JS7" s="88"/>
      <c r="JT7" s="88"/>
      <c r="JU7" s="88"/>
      <c r="JV7" s="88"/>
      <c r="JW7" s="88"/>
      <c r="JX7" s="88"/>
      <c r="JY7" s="88"/>
      <c r="JZ7" s="88"/>
      <c r="KA7" s="88"/>
      <c r="KB7" s="88"/>
      <c r="KC7" s="88"/>
      <c r="KD7" s="88"/>
      <c r="KE7" s="88"/>
      <c r="KF7" s="88"/>
      <c r="KG7" s="88"/>
      <c r="KH7" s="88"/>
      <c r="KI7" s="88"/>
      <c r="KJ7" s="88"/>
      <c r="KK7" s="88"/>
      <c r="KL7" s="88"/>
      <c r="KM7" s="88"/>
      <c r="KN7" s="88"/>
      <c r="KO7" s="88"/>
      <c r="KP7" s="88"/>
      <c r="KQ7" s="88"/>
      <c r="KR7" s="88"/>
      <c r="KS7" s="88"/>
      <c r="KT7" s="88"/>
      <c r="KU7" s="88"/>
      <c r="KV7" s="88"/>
      <c r="KW7" s="88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8"/>
      <c r="LP7" s="88"/>
      <c r="LQ7" s="88"/>
      <c r="LR7" s="88"/>
      <c r="LS7" s="88"/>
      <c r="LT7" s="88"/>
      <c r="LU7" s="88"/>
      <c r="LV7" s="88"/>
      <c r="LW7" s="88"/>
      <c r="LX7" s="88"/>
      <c r="LY7" s="88"/>
      <c r="LZ7" s="88"/>
      <c r="MA7" s="88"/>
      <c r="MB7" s="88"/>
    </row>
    <row r="8" spans="1:340" s="94" customFormat="1" ht="35.1" customHeight="1">
      <c r="A8" s="1">
        <v>4</v>
      </c>
      <c r="B8" s="237" t="s">
        <v>1027</v>
      </c>
      <c r="C8" s="1"/>
      <c r="D8" s="1"/>
      <c r="E8" s="1"/>
      <c r="F8" s="1"/>
      <c r="G8" s="172" t="s">
        <v>8</v>
      </c>
      <c r="H8" s="100" t="s">
        <v>620</v>
      </c>
      <c r="I8" s="235" t="s">
        <v>630</v>
      </c>
      <c r="J8" s="2">
        <v>7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/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</row>
    <row r="9" spans="1:340" s="94" customFormat="1" ht="35.1" customHeight="1">
      <c r="A9" s="1">
        <v>5</v>
      </c>
      <c r="B9" s="238" t="s">
        <v>1028</v>
      </c>
      <c r="C9" s="349"/>
      <c r="D9" s="349"/>
      <c r="E9" s="349"/>
      <c r="F9" s="349"/>
      <c r="G9" s="172" t="s">
        <v>8</v>
      </c>
      <c r="H9" s="100" t="s">
        <v>620</v>
      </c>
      <c r="I9" s="235" t="s">
        <v>631</v>
      </c>
      <c r="J9" s="97">
        <v>3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  <c r="JA9" s="88"/>
      <c r="JB9" s="88"/>
      <c r="JC9" s="88"/>
      <c r="JD9" s="88"/>
      <c r="JE9" s="88"/>
      <c r="JF9" s="88"/>
      <c r="JG9" s="88"/>
      <c r="JH9" s="88"/>
      <c r="JI9" s="88"/>
      <c r="JJ9" s="88"/>
      <c r="JK9" s="88"/>
      <c r="JL9" s="88"/>
      <c r="JM9" s="88"/>
      <c r="JN9" s="88"/>
      <c r="JO9" s="88"/>
      <c r="JP9" s="88"/>
      <c r="JQ9" s="88"/>
      <c r="JR9" s="88"/>
      <c r="JS9" s="88"/>
      <c r="JT9" s="88"/>
      <c r="JU9" s="88"/>
      <c r="JV9" s="88"/>
      <c r="JW9" s="88"/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88"/>
      <c r="LV9" s="88"/>
      <c r="LW9" s="88"/>
      <c r="LX9" s="88"/>
      <c r="LY9" s="88"/>
      <c r="LZ9" s="88"/>
      <c r="MA9" s="88"/>
      <c r="MB9" s="88"/>
    </row>
    <row r="10" spans="1:340" s="94" customFormat="1" ht="35.1" customHeight="1">
      <c r="A10" s="350">
        <v>6</v>
      </c>
      <c r="B10" s="239" t="s">
        <v>1029</v>
      </c>
      <c r="C10" s="349"/>
      <c r="D10" s="349"/>
      <c r="E10" s="349"/>
      <c r="F10" s="349"/>
      <c r="G10" s="172" t="s">
        <v>8</v>
      </c>
      <c r="H10" s="100" t="s">
        <v>620</v>
      </c>
      <c r="I10" s="351" t="s">
        <v>632</v>
      </c>
      <c r="J10" s="97">
        <v>13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8"/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</row>
    <row r="11" spans="1:340" s="94" customFormat="1" ht="35.1" customHeight="1">
      <c r="A11" s="297">
        <v>7</v>
      </c>
      <c r="B11" s="99" t="s">
        <v>633</v>
      </c>
      <c r="C11" s="100" t="s">
        <v>8</v>
      </c>
      <c r="D11" s="101"/>
      <c r="E11" s="102" t="s">
        <v>218</v>
      </c>
      <c r="F11" s="100" t="s">
        <v>620</v>
      </c>
      <c r="G11" s="172" t="s">
        <v>8</v>
      </c>
      <c r="H11" s="100" t="s">
        <v>620</v>
      </c>
      <c r="I11" s="100" t="s">
        <v>634</v>
      </c>
      <c r="J11" s="100">
        <v>6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  <c r="JA11" s="88"/>
      <c r="JB11" s="88"/>
      <c r="JC11" s="88"/>
      <c r="JD11" s="88"/>
      <c r="JE11" s="88"/>
      <c r="JF11" s="88"/>
      <c r="JG11" s="88"/>
      <c r="JH11" s="88"/>
      <c r="JI11" s="88"/>
      <c r="JJ11" s="88"/>
      <c r="JK11" s="88"/>
      <c r="JL11" s="88"/>
      <c r="JM11" s="88"/>
      <c r="JN11" s="88"/>
      <c r="JO11" s="88"/>
      <c r="JP11" s="88"/>
      <c r="JQ11" s="88"/>
      <c r="JR11" s="88"/>
      <c r="JS11" s="88"/>
      <c r="JT11" s="88"/>
      <c r="JU11" s="88"/>
      <c r="JV11" s="88"/>
      <c r="JW11" s="88"/>
      <c r="JX11" s="88"/>
      <c r="JY11" s="88"/>
      <c r="JZ11" s="88"/>
      <c r="KA11" s="88"/>
      <c r="KB11" s="88"/>
      <c r="KC11" s="88"/>
      <c r="KD11" s="88"/>
      <c r="KE11" s="88"/>
      <c r="KF11" s="88"/>
      <c r="KG11" s="88"/>
      <c r="KH11" s="88"/>
      <c r="KI11" s="88"/>
      <c r="KJ11" s="88"/>
      <c r="KK11" s="88"/>
      <c r="KL11" s="88"/>
      <c r="KM11" s="88"/>
      <c r="KN11" s="88"/>
      <c r="KO11" s="88"/>
      <c r="KP11" s="88"/>
      <c r="KQ11" s="88"/>
      <c r="KR11" s="88"/>
      <c r="KS11" s="88"/>
      <c r="KT11" s="88"/>
      <c r="KU11" s="88"/>
      <c r="KV11" s="88"/>
      <c r="KW11" s="88"/>
      <c r="KX11" s="88"/>
      <c r="KY11" s="88"/>
      <c r="KZ11" s="88"/>
      <c r="LA11" s="88"/>
      <c r="LB11" s="88"/>
      <c r="LC11" s="88"/>
      <c r="LD11" s="88"/>
      <c r="LE11" s="88"/>
      <c r="LF11" s="88"/>
      <c r="LG11" s="88"/>
      <c r="LH11" s="88"/>
      <c r="LI11" s="88"/>
      <c r="LJ11" s="88"/>
      <c r="LK11" s="88"/>
      <c r="LL11" s="88"/>
      <c r="LM11" s="88"/>
      <c r="LN11" s="88"/>
      <c r="LO11" s="88"/>
      <c r="LP11" s="88"/>
      <c r="LQ11" s="88"/>
      <c r="LR11" s="88"/>
      <c r="LS11" s="88"/>
      <c r="LT11" s="88"/>
      <c r="LU11" s="88"/>
      <c r="LV11" s="88"/>
      <c r="LW11" s="88"/>
      <c r="LX11" s="88"/>
      <c r="LY11" s="88"/>
      <c r="LZ11" s="88"/>
      <c r="MA11" s="88"/>
      <c r="MB11" s="88"/>
    </row>
    <row r="12" spans="1:340" s="94" customFormat="1" ht="35.1" customHeight="1">
      <c r="A12" s="297">
        <v>8</v>
      </c>
      <c r="B12" s="91" t="s">
        <v>635</v>
      </c>
      <c r="C12" s="90"/>
      <c r="D12" s="92"/>
      <c r="E12" s="93"/>
      <c r="F12" s="90"/>
      <c r="G12" s="172" t="s">
        <v>8</v>
      </c>
      <c r="H12" s="100" t="s">
        <v>620</v>
      </c>
      <c r="I12" s="90" t="s">
        <v>636</v>
      </c>
      <c r="J12" s="90">
        <v>11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  <c r="IZ12" s="88"/>
      <c r="JA12" s="88"/>
      <c r="JB12" s="88"/>
      <c r="JC12" s="88"/>
      <c r="JD12" s="88"/>
      <c r="JE12" s="88"/>
      <c r="JF12" s="88"/>
      <c r="JG12" s="88"/>
      <c r="JH12" s="88"/>
      <c r="JI12" s="88"/>
      <c r="JJ12" s="88"/>
      <c r="JK12" s="88"/>
      <c r="JL12" s="88"/>
      <c r="JM12" s="88"/>
      <c r="JN12" s="88"/>
      <c r="JO12" s="88"/>
      <c r="JP12" s="88"/>
      <c r="JQ12" s="88"/>
      <c r="JR12" s="88"/>
      <c r="JS12" s="88"/>
      <c r="JT12" s="88"/>
      <c r="JU12" s="88"/>
      <c r="JV12" s="88"/>
      <c r="JW12" s="88"/>
      <c r="JX12" s="88"/>
      <c r="JY12" s="88"/>
      <c r="JZ12" s="88"/>
      <c r="KA12" s="88"/>
      <c r="KB12" s="88"/>
      <c r="KC12" s="88"/>
      <c r="KD12" s="88"/>
      <c r="KE12" s="88"/>
      <c r="KF12" s="88"/>
      <c r="KG12" s="88"/>
      <c r="KH12" s="88"/>
      <c r="KI12" s="88"/>
      <c r="KJ12" s="88"/>
      <c r="KK12" s="88"/>
      <c r="KL12" s="88"/>
      <c r="KM12" s="88"/>
      <c r="KN12" s="88"/>
      <c r="KO12" s="88"/>
      <c r="KP12" s="88"/>
      <c r="KQ12" s="88"/>
      <c r="KR12" s="88"/>
      <c r="KS12" s="88"/>
      <c r="KT12" s="88"/>
      <c r="KU12" s="88"/>
      <c r="KV12" s="88"/>
      <c r="KW12" s="88"/>
      <c r="KX12" s="88"/>
      <c r="KY12" s="88"/>
      <c r="KZ12" s="88"/>
      <c r="LA12" s="88"/>
      <c r="LB12" s="88"/>
      <c r="LC12" s="88"/>
      <c r="LD12" s="88"/>
      <c r="LE12" s="88"/>
      <c r="LF12" s="88"/>
      <c r="LG12" s="88"/>
      <c r="LH12" s="88"/>
      <c r="LI12" s="88"/>
      <c r="LJ12" s="88"/>
      <c r="LK12" s="88"/>
      <c r="LL12" s="88"/>
      <c r="LM12" s="88"/>
      <c r="LN12" s="88"/>
      <c r="LO12" s="88"/>
      <c r="LP12" s="88"/>
      <c r="LQ12" s="88"/>
      <c r="LR12" s="88"/>
      <c r="LS12" s="88"/>
      <c r="LT12" s="88"/>
      <c r="LU12" s="88"/>
      <c r="LV12" s="88"/>
      <c r="LW12" s="88"/>
      <c r="LX12" s="88"/>
      <c r="LY12" s="88"/>
      <c r="LZ12" s="88"/>
      <c r="MA12" s="88"/>
      <c r="MB12" s="88"/>
    </row>
    <row r="13" spans="1:340" s="94" customFormat="1" ht="35.1" customHeight="1">
      <c r="A13" s="297">
        <v>9</v>
      </c>
      <c r="B13" s="91" t="s">
        <v>637</v>
      </c>
      <c r="C13" s="90"/>
      <c r="D13" s="92"/>
      <c r="E13" s="93"/>
      <c r="F13" s="90"/>
      <c r="G13" s="172" t="s">
        <v>8</v>
      </c>
      <c r="H13" s="100" t="s">
        <v>620</v>
      </c>
      <c r="I13" s="90" t="s">
        <v>1058</v>
      </c>
      <c r="J13" s="90">
        <v>12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  <c r="IZ13" s="88"/>
      <c r="JA13" s="88"/>
      <c r="JB13" s="88"/>
      <c r="JC13" s="88"/>
      <c r="JD13" s="88"/>
      <c r="JE13" s="88"/>
      <c r="JF13" s="88"/>
      <c r="JG13" s="88"/>
      <c r="JH13" s="88"/>
      <c r="JI13" s="88"/>
      <c r="JJ13" s="88"/>
      <c r="JK13" s="88"/>
      <c r="JL13" s="88"/>
      <c r="JM13" s="88"/>
      <c r="JN13" s="88"/>
      <c r="JO13" s="88"/>
      <c r="JP13" s="88"/>
      <c r="JQ13" s="88"/>
      <c r="JR13" s="88"/>
      <c r="JS13" s="88"/>
      <c r="JT13" s="88"/>
      <c r="JU13" s="88"/>
      <c r="JV13" s="88"/>
      <c r="JW13" s="88"/>
      <c r="JX13" s="88"/>
      <c r="JY13" s="88"/>
      <c r="JZ13" s="88"/>
      <c r="KA13" s="88"/>
      <c r="KB13" s="88"/>
      <c r="KC13" s="88"/>
      <c r="KD13" s="88"/>
      <c r="KE13" s="88"/>
      <c r="KF13" s="88"/>
      <c r="KG13" s="88"/>
      <c r="KH13" s="88"/>
      <c r="KI13" s="88"/>
      <c r="KJ13" s="88"/>
      <c r="KK13" s="88"/>
      <c r="KL13" s="88"/>
      <c r="KM13" s="88"/>
      <c r="KN13" s="88"/>
      <c r="KO13" s="88"/>
      <c r="KP13" s="88"/>
      <c r="KQ13" s="88"/>
      <c r="KR13" s="88"/>
      <c r="KS13" s="88"/>
      <c r="KT13" s="88"/>
      <c r="KU13" s="88"/>
      <c r="KV13" s="88"/>
      <c r="KW13" s="88"/>
      <c r="KX13" s="88"/>
      <c r="KY13" s="88"/>
      <c r="KZ13" s="88"/>
      <c r="LA13" s="88"/>
      <c r="LB13" s="88"/>
      <c r="LC13" s="88"/>
      <c r="LD13" s="88"/>
      <c r="LE13" s="88"/>
      <c r="LF13" s="88"/>
      <c r="LG13" s="88"/>
      <c r="LH13" s="88"/>
      <c r="LI13" s="88"/>
      <c r="LJ13" s="88"/>
      <c r="LK13" s="88"/>
      <c r="LL13" s="88"/>
      <c r="LM13" s="88"/>
      <c r="LN13" s="88"/>
      <c r="LO13" s="88"/>
      <c r="LP13" s="88"/>
      <c r="LQ13" s="88"/>
      <c r="LR13" s="88"/>
      <c r="LS13" s="88"/>
      <c r="LT13" s="88"/>
      <c r="LU13" s="88"/>
      <c r="LV13" s="88"/>
      <c r="LW13" s="88"/>
      <c r="LX13" s="88"/>
      <c r="LY13" s="88"/>
      <c r="LZ13" s="88"/>
      <c r="MA13" s="88"/>
      <c r="MB13" s="88"/>
    </row>
    <row r="14" spans="1:340" s="94" customFormat="1" ht="35.1" customHeight="1">
      <c r="A14" s="297">
        <v>10</v>
      </c>
      <c r="B14" s="91" t="s">
        <v>638</v>
      </c>
      <c r="C14" s="90"/>
      <c r="D14" s="92"/>
      <c r="E14" s="93"/>
      <c r="F14" s="90"/>
      <c r="G14" s="172" t="s">
        <v>8</v>
      </c>
      <c r="H14" s="100" t="s">
        <v>620</v>
      </c>
      <c r="I14" s="90" t="s">
        <v>1058</v>
      </c>
      <c r="J14" s="90">
        <v>11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  <c r="JA14" s="88"/>
      <c r="JB14" s="88"/>
      <c r="JC14" s="88"/>
      <c r="JD14" s="88"/>
      <c r="JE14" s="88"/>
      <c r="JF14" s="88"/>
      <c r="JG14" s="88"/>
      <c r="JH14" s="88"/>
      <c r="JI14" s="88"/>
      <c r="JJ14" s="88"/>
      <c r="JK14" s="88"/>
      <c r="JL14" s="88"/>
      <c r="JM14" s="88"/>
      <c r="JN14" s="88"/>
      <c r="JO14" s="88"/>
      <c r="JP14" s="88"/>
      <c r="JQ14" s="88"/>
      <c r="JR14" s="88"/>
      <c r="JS14" s="88"/>
      <c r="JT14" s="88"/>
      <c r="JU14" s="88"/>
      <c r="JV14" s="88"/>
      <c r="JW14" s="88"/>
      <c r="JX14" s="88"/>
      <c r="JY14" s="88"/>
      <c r="JZ14" s="88"/>
      <c r="KA14" s="88"/>
      <c r="KB14" s="88"/>
      <c r="KC14" s="88"/>
      <c r="KD14" s="88"/>
      <c r="KE14" s="88"/>
      <c r="KF14" s="88"/>
      <c r="KG14" s="88"/>
      <c r="KH14" s="88"/>
      <c r="KI14" s="88"/>
      <c r="KJ14" s="88"/>
      <c r="KK14" s="88"/>
      <c r="KL14" s="88"/>
      <c r="KM14" s="88"/>
      <c r="KN14" s="88"/>
      <c r="KO14" s="88"/>
      <c r="KP14" s="88"/>
      <c r="KQ14" s="88"/>
      <c r="KR14" s="88"/>
      <c r="KS14" s="88"/>
      <c r="KT14" s="88"/>
      <c r="KU14" s="88"/>
      <c r="KV14" s="88"/>
      <c r="KW14" s="88"/>
      <c r="KX14" s="88"/>
      <c r="KY14" s="88"/>
      <c r="KZ14" s="88"/>
      <c r="LA14" s="88"/>
      <c r="LB14" s="88"/>
      <c r="LC14" s="88"/>
      <c r="LD14" s="88"/>
      <c r="LE14" s="88"/>
      <c r="LF14" s="88"/>
      <c r="LG14" s="88"/>
      <c r="LH14" s="88"/>
      <c r="LI14" s="88"/>
      <c r="LJ14" s="88"/>
      <c r="LK14" s="88"/>
      <c r="LL14" s="88"/>
      <c r="LM14" s="88"/>
      <c r="LN14" s="88"/>
      <c r="LO14" s="88"/>
      <c r="LP14" s="88"/>
      <c r="LQ14" s="88"/>
      <c r="LR14" s="88"/>
      <c r="LS14" s="88"/>
      <c r="LT14" s="88"/>
      <c r="LU14" s="88"/>
      <c r="LV14" s="88"/>
      <c r="LW14" s="88"/>
      <c r="LX14" s="88"/>
      <c r="LY14" s="88"/>
      <c r="LZ14" s="88"/>
      <c r="MA14" s="88"/>
      <c r="MB14" s="88"/>
    </row>
    <row r="15" spans="1:340" ht="35.1" customHeight="1">
      <c r="A15" s="297">
        <v>11</v>
      </c>
      <c r="B15" s="91" t="s">
        <v>639</v>
      </c>
      <c r="C15" s="90" t="s">
        <v>8</v>
      </c>
      <c r="D15" s="92"/>
      <c r="E15" s="93" t="s">
        <v>218</v>
      </c>
      <c r="F15" s="90" t="s">
        <v>620</v>
      </c>
      <c r="G15" s="172" t="s">
        <v>8</v>
      </c>
      <c r="H15" s="100" t="s">
        <v>620</v>
      </c>
      <c r="I15" s="90" t="s">
        <v>640</v>
      </c>
      <c r="J15" s="90">
        <v>0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  <c r="JC15" s="88"/>
      <c r="JD15" s="88"/>
      <c r="JE15" s="88"/>
      <c r="JF15" s="88"/>
      <c r="JG15" s="88"/>
      <c r="JH15" s="88"/>
      <c r="JI15" s="88"/>
      <c r="JJ15" s="88"/>
      <c r="JK15" s="88"/>
      <c r="JL15" s="88"/>
      <c r="JM15" s="88"/>
      <c r="JN15" s="88"/>
      <c r="JO15" s="88"/>
      <c r="JP15" s="88"/>
      <c r="JQ15" s="88"/>
      <c r="JR15" s="88"/>
      <c r="JS15" s="88"/>
      <c r="JT15" s="88"/>
      <c r="JU15" s="88"/>
      <c r="JV15" s="88"/>
      <c r="JW15" s="88"/>
      <c r="JX15" s="88"/>
      <c r="JY15" s="88"/>
      <c r="JZ15" s="88"/>
      <c r="KA15" s="88"/>
      <c r="KB15" s="88"/>
      <c r="KC15" s="88"/>
      <c r="KD15" s="88"/>
      <c r="KE15" s="88"/>
      <c r="KF15" s="88"/>
      <c r="KG15" s="88"/>
      <c r="KH15" s="88"/>
      <c r="KI15" s="88"/>
      <c r="KJ15" s="88"/>
      <c r="KK15" s="88"/>
      <c r="KL15" s="88"/>
      <c r="KM15" s="88"/>
      <c r="KN15" s="88"/>
      <c r="KO15" s="88"/>
      <c r="KP15" s="88"/>
      <c r="KQ15" s="88"/>
      <c r="KR15" s="88"/>
      <c r="KS15" s="88"/>
      <c r="KT15" s="88"/>
      <c r="KU15" s="88"/>
      <c r="KV15" s="88"/>
      <c r="KW15" s="88"/>
      <c r="KX15" s="88"/>
      <c r="KY15" s="88"/>
      <c r="KZ15" s="88"/>
      <c r="LA15" s="88"/>
      <c r="LB15" s="88"/>
      <c r="LC15" s="88"/>
      <c r="LD15" s="88"/>
      <c r="LE15" s="88"/>
      <c r="LF15" s="88"/>
      <c r="LG15" s="88"/>
      <c r="LH15" s="88"/>
      <c r="LI15" s="88"/>
      <c r="LJ15" s="88"/>
      <c r="LK15" s="88"/>
      <c r="LL15" s="88"/>
      <c r="LM15" s="88"/>
      <c r="LN15" s="88"/>
      <c r="LO15" s="88"/>
      <c r="LP15" s="88"/>
      <c r="LQ15" s="88"/>
      <c r="LR15" s="88"/>
      <c r="LS15" s="88"/>
      <c r="LT15" s="88"/>
      <c r="LU15" s="88"/>
      <c r="LV15" s="88"/>
      <c r="LW15" s="88"/>
      <c r="LX15" s="88"/>
      <c r="LY15" s="88"/>
      <c r="LZ15" s="88"/>
      <c r="MA15" s="88"/>
      <c r="MB15" s="88"/>
    </row>
    <row r="16" spans="1:340" ht="35.1" customHeight="1">
      <c r="A16" s="297">
        <v>12</v>
      </c>
      <c r="B16" s="91" t="s">
        <v>641</v>
      </c>
      <c r="C16" s="90" t="s">
        <v>8</v>
      </c>
      <c r="D16" s="92"/>
      <c r="E16" s="93" t="s">
        <v>218</v>
      </c>
      <c r="F16" s="90" t="s">
        <v>620</v>
      </c>
      <c r="G16" s="172" t="s">
        <v>8</v>
      </c>
      <c r="H16" s="100" t="s">
        <v>620</v>
      </c>
      <c r="I16" s="90" t="s">
        <v>642</v>
      </c>
      <c r="J16" s="103">
        <v>0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  <c r="JB16" s="88"/>
      <c r="JC16" s="88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</row>
    <row r="17" spans="1:340" ht="35.1" customHeight="1">
      <c r="A17" s="297">
        <v>13</v>
      </c>
      <c r="B17" s="91" t="s">
        <v>643</v>
      </c>
      <c r="C17" s="90" t="s">
        <v>8</v>
      </c>
      <c r="D17" s="92"/>
      <c r="E17" s="93" t="s">
        <v>218</v>
      </c>
      <c r="F17" s="90" t="s">
        <v>620</v>
      </c>
      <c r="G17" s="172" t="s">
        <v>8</v>
      </c>
      <c r="H17" s="100" t="s">
        <v>620</v>
      </c>
      <c r="I17" s="90" t="s">
        <v>644</v>
      </c>
      <c r="J17" s="90">
        <v>0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  <c r="IZ17" s="88"/>
      <c r="JA17" s="88"/>
      <c r="JB17" s="88"/>
      <c r="JC17" s="88"/>
      <c r="JD17" s="88"/>
      <c r="JE17" s="88"/>
      <c r="JF17" s="88"/>
      <c r="JG17" s="88"/>
      <c r="JH17" s="88"/>
      <c r="JI17" s="88"/>
      <c r="JJ17" s="88"/>
      <c r="JK17" s="88"/>
      <c r="JL17" s="88"/>
      <c r="JM17" s="88"/>
      <c r="JN17" s="88"/>
      <c r="JO17" s="88"/>
      <c r="JP17" s="88"/>
      <c r="JQ17" s="88"/>
      <c r="JR17" s="88"/>
      <c r="JS17" s="88"/>
      <c r="JT17" s="88"/>
      <c r="JU17" s="88"/>
      <c r="JV17" s="88"/>
      <c r="JW17" s="88"/>
      <c r="JX17" s="88"/>
      <c r="JY17" s="88"/>
      <c r="JZ17" s="88"/>
      <c r="KA17" s="88"/>
      <c r="KB17" s="88"/>
      <c r="KC17" s="88"/>
      <c r="KD17" s="88"/>
      <c r="KE17" s="88"/>
      <c r="KF17" s="88"/>
      <c r="KG17" s="88"/>
      <c r="KH17" s="88"/>
      <c r="KI17" s="88"/>
      <c r="KJ17" s="88"/>
      <c r="KK17" s="88"/>
      <c r="KL17" s="88"/>
      <c r="KM17" s="88"/>
      <c r="KN17" s="88"/>
      <c r="KO17" s="88"/>
      <c r="KP17" s="88"/>
      <c r="KQ17" s="88"/>
      <c r="KR17" s="88"/>
      <c r="KS17" s="88"/>
      <c r="KT17" s="88"/>
      <c r="KU17" s="88"/>
      <c r="KV17" s="88"/>
      <c r="KW17" s="88"/>
      <c r="KX17" s="88"/>
      <c r="KY17" s="88"/>
      <c r="KZ17" s="88"/>
      <c r="LA17" s="88"/>
      <c r="LB17" s="88"/>
      <c r="LC17" s="88"/>
      <c r="LD17" s="88"/>
      <c r="LE17" s="88"/>
      <c r="LF17" s="88"/>
      <c r="LG17" s="88"/>
      <c r="LH17" s="88"/>
      <c r="LI17" s="88"/>
      <c r="LJ17" s="88"/>
      <c r="LK17" s="88"/>
      <c r="LL17" s="88"/>
      <c r="LM17" s="88"/>
      <c r="LN17" s="88"/>
      <c r="LO17" s="88"/>
      <c r="LP17" s="88"/>
      <c r="LQ17" s="88"/>
      <c r="LR17" s="88"/>
      <c r="LS17" s="88"/>
      <c r="LT17" s="88"/>
      <c r="LU17" s="88"/>
      <c r="LV17" s="88"/>
      <c r="LW17" s="88"/>
      <c r="LX17" s="88"/>
      <c r="LY17" s="88"/>
      <c r="LZ17" s="88"/>
      <c r="MA17" s="88"/>
      <c r="MB17" s="88"/>
    </row>
    <row r="18" spans="1:340" s="94" customFormat="1" ht="35.1" customHeight="1">
      <c r="A18" s="297">
        <v>14</v>
      </c>
      <c r="B18" s="91" t="s">
        <v>645</v>
      </c>
      <c r="C18" s="90" t="s">
        <v>8</v>
      </c>
      <c r="D18" s="92"/>
      <c r="E18" s="93" t="s">
        <v>218</v>
      </c>
      <c r="F18" s="90" t="s">
        <v>620</v>
      </c>
      <c r="G18" s="172" t="s">
        <v>8</v>
      </c>
      <c r="H18" s="100" t="s">
        <v>620</v>
      </c>
      <c r="I18" s="90" t="s">
        <v>646</v>
      </c>
      <c r="J18" s="90">
        <v>50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  <c r="IZ18" s="88"/>
      <c r="JA18" s="88"/>
      <c r="JB18" s="88"/>
      <c r="JC18" s="88"/>
      <c r="JD18" s="88"/>
      <c r="JE18" s="88"/>
      <c r="JF18" s="88"/>
      <c r="JG18" s="88"/>
      <c r="JH18" s="88"/>
      <c r="JI18" s="88"/>
      <c r="JJ18" s="88"/>
      <c r="JK18" s="88"/>
      <c r="JL18" s="88"/>
      <c r="JM18" s="88"/>
      <c r="JN18" s="88"/>
      <c r="JO18" s="88"/>
      <c r="JP18" s="88"/>
      <c r="JQ18" s="88"/>
      <c r="JR18" s="88"/>
      <c r="JS18" s="88"/>
      <c r="JT18" s="88"/>
      <c r="JU18" s="88"/>
      <c r="JV18" s="88"/>
      <c r="JW18" s="88"/>
      <c r="JX18" s="88"/>
      <c r="JY18" s="88"/>
      <c r="JZ18" s="88"/>
      <c r="KA18" s="88"/>
      <c r="KB18" s="88"/>
      <c r="KC18" s="88"/>
      <c r="KD18" s="88"/>
      <c r="KE18" s="88"/>
      <c r="KF18" s="88"/>
      <c r="KG18" s="88"/>
      <c r="KH18" s="88"/>
      <c r="KI18" s="88"/>
      <c r="KJ18" s="88"/>
      <c r="KK18" s="88"/>
      <c r="KL18" s="88"/>
      <c r="KM18" s="88"/>
      <c r="KN18" s="88"/>
      <c r="KO18" s="88"/>
      <c r="KP18" s="88"/>
      <c r="KQ18" s="88"/>
      <c r="KR18" s="88"/>
      <c r="KS18" s="88"/>
      <c r="KT18" s="88"/>
      <c r="KU18" s="88"/>
      <c r="KV18" s="88"/>
      <c r="KW18" s="88"/>
      <c r="KX18" s="88"/>
      <c r="KY18" s="88"/>
      <c r="KZ18" s="88"/>
      <c r="LA18" s="88"/>
      <c r="LB18" s="88"/>
      <c r="LC18" s="88"/>
      <c r="LD18" s="88"/>
      <c r="LE18" s="88"/>
      <c r="LF18" s="88"/>
      <c r="LG18" s="88"/>
      <c r="LH18" s="88"/>
      <c r="LI18" s="88"/>
      <c r="LJ18" s="88"/>
      <c r="LK18" s="88"/>
      <c r="LL18" s="88"/>
      <c r="LM18" s="88"/>
      <c r="LN18" s="88"/>
      <c r="LO18" s="88"/>
      <c r="LP18" s="88"/>
      <c r="LQ18" s="88"/>
      <c r="LR18" s="88"/>
      <c r="LS18" s="88"/>
      <c r="LT18" s="88"/>
      <c r="LU18" s="88"/>
      <c r="LV18" s="88"/>
      <c r="LW18" s="88"/>
      <c r="LX18" s="88"/>
      <c r="LY18" s="88"/>
      <c r="LZ18" s="88"/>
      <c r="MA18" s="88"/>
      <c r="MB18" s="88"/>
    </row>
    <row r="19" spans="1:340" s="94" customFormat="1" ht="35.1" customHeight="1">
      <c r="A19" s="297">
        <v>15</v>
      </c>
      <c r="B19" s="91" t="s">
        <v>647</v>
      </c>
      <c r="C19" s="90" t="s">
        <v>8</v>
      </c>
      <c r="D19" s="92"/>
      <c r="E19" s="93" t="s">
        <v>218</v>
      </c>
      <c r="F19" s="90" t="s">
        <v>620</v>
      </c>
      <c r="G19" s="172" t="s">
        <v>8</v>
      </c>
      <c r="H19" s="100" t="s">
        <v>620</v>
      </c>
      <c r="I19" s="90" t="s">
        <v>648</v>
      </c>
      <c r="J19" s="90">
        <v>32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  <c r="IZ19" s="88"/>
      <c r="JA19" s="88"/>
      <c r="JB19" s="88"/>
      <c r="JC19" s="88"/>
      <c r="JD19" s="88"/>
      <c r="JE19" s="88"/>
      <c r="JF19" s="88"/>
      <c r="JG19" s="88"/>
      <c r="JH19" s="88"/>
      <c r="JI19" s="88"/>
      <c r="JJ19" s="88"/>
      <c r="JK19" s="88"/>
      <c r="JL19" s="88"/>
      <c r="JM19" s="88"/>
      <c r="JN19" s="88"/>
      <c r="JO19" s="88"/>
      <c r="JP19" s="88"/>
      <c r="JQ19" s="88"/>
      <c r="JR19" s="88"/>
      <c r="JS19" s="88"/>
      <c r="JT19" s="88"/>
      <c r="JU19" s="88"/>
      <c r="JV19" s="88"/>
      <c r="JW19" s="88"/>
      <c r="JX19" s="88"/>
      <c r="JY19" s="88"/>
      <c r="JZ19" s="88"/>
      <c r="KA19" s="88"/>
      <c r="KB19" s="88"/>
      <c r="KC19" s="88"/>
      <c r="KD19" s="88"/>
      <c r="KE19" s="88"/>
      <c r="KF19" s="88"/>
      <c r="KG19" s="88"/>
      <c r="KH19" s="88"/>
      <c r="KI19" s="88"/>
      <c r="KJ19" s="88"/>
      <c r="KK19" s="88"/>
      <c r="KL19" s="88"/>
      <c r="KM19" s="88"/>
      <c r="KN19" s="88"/>
      <c r="KO19" s="88"/>
      <c r="KP19" s="88"/>
      <c r="KQ19" s="88"/>
      <c r="KR19" s="88"/>
      <c r="KS19" s="88"/>
      <c r="KT19" s="88"/>
      <c r="KU19" s="88"/>
      <c r="KV19" s="88"/>
      <c r="KW19" s="88"/>
      <c r="KX19" s="88"/>
      <c r="KY19" s="88"/>
      <c r="KZ19" s="88"/>
      <c r="LA19" s="88"/>
      <c r="LB19" s="88"/>
      <c r="LC19" s="88"/>
      <c r="LD19" s="88"/>
      <c r="LE19" s="88"/>
      <c r="LF19" s="88"/>
      <c r="LG19" s="88"/>
      <c r="LH19" s="88"/>
      <c r="LI19" s="88"/>
      <c r="LJ19" s="88"/>
      <c r="LK19" s="88"/>
      <c r="LL19" s="88"/>
      <c r="LM19" s="88"/>
      <c r="LN19" s="88"/>
      <c r="LO19" s="88"/>
      <c r="LP19" s="88"/>
      <c r="LQ19" s="88"/>
      <c r="LR19" s="88"/>
      <c r="LS19" s="88"/>
      <c r="LT19" s="88"/>
      <c r="LU19" s="88"/>
      <c r="LV19" s="88"/>
      <c r="LW19" s="88"/>
      <c r="LX19" s="88"/>
      <c r="LY19" s="88"/>
      <c r="LZ19" s="88"/>
      <c r="MA19" s="88"/>
      <c r="MB19" s="88"/>
    </row>
    <row r="20" spans="1:340" ht="35.1" customHeight="1">
      <c r="A20" s="297">
        <v>16</v>
      </c>
      <c r="B20" s="91" t="s">
        <v>649</v>
      </c>
      <c r="C20" s="90" t="s">
        <v>8</v>
      </c>
      <c r="D20" s="92"/>
      <c r="E20" s="93" t="s">
        <v>218</v>
      </c>
      <c r="F20" s="90" t="s">
        <v>620</v>
      </c>
      <c r="G20" s="172" t="s">
        <v>8</v>
      </c>
      <c r="H20" s="100" t="s">
        <v>620</v>
      </c>
      <c r="I20" s="90" t="s">
        <v>650</v>
      </c>
      <c r="J20" s="90">
        <v>0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  <c r="IZ20" s="88"/>
      <c r="JA20" s="88"/>
      <c r="JB20" s="88"/>
      <c r="JC20" s="88"/>
      <c r="JD20" s="88"/>
      <c r="JE20" s="88"/>
      <c r="JF20" s="88"/>
      <c r="JG20" s="88"/>
      <c r="JH20" s="88"/>
      <c r="JI20" s="88"/>
      <c r="JJ20" s="88"/>
      <c r="JK20" s="88"/>
      <c r="JL20" s="88"/>
      <c r="JM20" s="88"/>
      <c r="JN20" s="88"/>
      <c r="JO20" s="88"/>
      <c r="JP20" s="88"/>
      <c r="JQ20" s="88"/>
      <c r="JR20" s="88"/>
      <c r="JS20" s="88"/>
      <c r="JT20" s="88"/>
      <c r="JU20" s="88"/>
      <c r="JV20" s="88"/>
      <c r="JW20" s="88"/>
      <c r="JX20" s="88"/>
      <c r="JY20" s="88"/>
      <c r="JZ20" s="88"/>
      <c r="KA20" s="88"/>
      <c r="KB20" s="88"/>
      <c r="KC20" s="88"/>
      <c r="KD20" s="88"/>
      <c r="KE20" s="88"/>
      <c r="KF20" s="88"/>
      <c r="KG20" s="88"/>
      <c r="KH20" s="88"/>
      <c r="KI20" s="88"/>
      <c r="KJ20" s="88"/>
      <c r="KK20" s="88"/>
      <c r="KL20" s="88"/>
      <c r="KM20" s="88"/>
      <c r="KN20" s="88"/>
      <c r="KO20" s="88"/>
      <c r="KP20" s="88"/>
      <c r="KQ20" s="88"/>
      <c r="KR20" s="88"/>
      <c r="KS20" s="88"/>
      <c r="KT20" s="88"/>
      <c r="KU20" s="88"/>
      <c r="KV20" s="88"/>
      <c r="KW20" s="88"/>
      <c r="KX20" s="88"/>
      <c r="KY20" s="88"/>
      <c r="KZ20" s="88"/>
      <c r="LA20" s="88"/>
      <c r="LB20" s="88"/>
      <c r="LC20" s="88"/>
      <c r="LD20" s="88"/>
      <c r="LE20" s="88"/>
      <c r="LF20" s="88"/>
      <c r="LG20" s="88"/>
      <c r="LH20" s="88"/>
      <c r="LI20" s="88"/>
      <c r="LJ20" s="88"/>
      <c r="LK20" s="88"/>
      <c r="LL20" s="88"/>
      <c r="LM20" s="88"/>
      <c r="LN20" s="88"/>
      <c r="LO20" s="88"/>
      <c r="LP20" s="88"/>
      <c r="LQ20" s="88"/>
      <c r="LR20" s="88"/>
      <c r="LS20" s="88"/>
      <c r="LT20" s="88"/>
      <c r="LU20" s="88"/>
      <c r="LV20" s="88"/>
      <c r="LW20" s="88"/>
      <c r="LX20" s="88"/>
      <c r="LY20" s="88"/>
      <c r="LZ20" s="88"/>
      <c r="MA20" s="88"/>
      <c r="MB20" s="88"/>
    </row>
    <row r="21" spans="1:340" ht="35.1" customHeight="1">
      <c r="A21" s="297">
        <v>17</v>
      </c>
      <c r="B21" s="91" t="s">
        <v>651</v>
      </c>
      <c r="C21" s="90" t="s">
        <v>8</v>
      </c>
      <c r="D21" s="92"/>
      <c r="E21" s="93" t="s">
        <v>218</v>
      </c>
      <c r="F21" s="90" t="s">
        <v>620</v>
      </c>
      <c r="G21" s="172" t="s">
        <v>8</v>
      </c>
      <c r="H21" s="100" t="s">
        <v>620</v>
      </c>
      <c r="I21" s="90" t="s">
        <v>652</v>
      </c>
      <c r="J21" s="103">
        <v>0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  <c r="IZ21" s="88"/>
      <c r="JA21" s="88"/>
      <c r="JB21" s="88"/>
      <c r="JC21" s="88"/>
      <c r="JD21" s="88"/>
      <c r="JE21" s="88"/>
      <c r="JF21" s="88"/>
      <c r="JG21" s="88"/>
      <c r="JH21" s="88"/>
      <c r="JI21" s="88"/>
      <c r="JJ21" s="88"/>
      <c r="JK21" s="88"/>
      <c r="JL21" s="88"/>
      <c r="JM21" s="88"/>
      <c r="JN21" s="88"/>
      <c r="JO21" s="88"/>
      <c r="JP21" s="88"/>
      <c r="JQ21" s="88"/>
      <c r="JR21" s="88"/>
      <c r="JS21" s="88"/>
      <c r="JT21" s="88"/>
      <c r="JU21" s="88"/>
      <c r="JV21" s="88"/>
      <c r="JW21" s="88"/>
      <c r="JX21" s="88"/>
      <c r="JY21" s="88"/>
      <c r="JZ21" s="88"/>
      <c r="KA21" s="88"/>
      <c r="KB21" s="88"/>
      <c r="KC21" s="88"/>
      <c r="KD21" s="88"/>
      <c r="KE21" s="88"/>
      <c r="KF21" s="88"/>
      <c r="KG21" s="88"/>
      <c r="KH21" s="88"/>
      <c r="KI21" s="88"/>
      <c r="KJ21" s="88"/>
      <c r="KK21" s="88"/>
      <c r="KL21" s="88"/>
      <c r="KM21" s="88"/>
      <c r="KN21" s="88"/>
      <c r="KO21" s="88"/>
      <c r="KP21" s="88"/>
      <c r="KQ21" s="88"/>
      <c r="KR21" s="88"/>
      <c r="KS21" s="88"/>
      <c r="KT21" s="88"/>
      <c r="KU21" s="88"/>
      <c r="KV21" s="88"/>
      <c r="KW21" s="88"/>
      <c r="KX21" s="88"/>
      <c r="KY21" s="88"/>
      <c r="KZ21" s="88"/>
      <c r="LA21" s="88"/>
      <c r="LB21" s="88"/>
      <c r="LC21" s="88"/>
      <c r="LD21" s="88"/>
      <c r="LE21" s="88"/>
      <c r="LF21" s="88"/>
      <c r="LG21" s="88"/>
      <c r="LH21" s="88"/>
      <c r="LI21" s="88"/>
      <c r="LJ21" s="88"/>
      <c r="LK21" s="88"/>
      <c r="LL21" s="88"/>
      <c r="LM21" s="88"/>
      <c r="LN21" s="88"/>
      <c r="LO21" s="88"/>
      <c r="LP21" s="88"/>
      <c r="LQ21" s="88"/>
      <c r="LR21" s="88"/>
      <c r="LS21" s="88"/>
      <c r="LT21" s="88"/>
      <c r="LU21" s="88"/>
      <c r="LV21" s="88"/>
      <c r="LW21" s="88"/>
      <c r="LX21" s="88"/>
      <c r="LY21" s="88"/>
      <c r="LZ21" s="88"/>
      <c r="MA21" s="88"/>
      <c r="MB21" s="88"/>
    </row>
    <row r="22" spans="1:340" s="94" customFormat="1" ht="35.1" customHeight="1">
      <c r="A22" s="334">
        <v>18</v>
      </c>
      <c r="B22" s="91" t="s">
        <v>653</v>
      </c>
      <c r="C22" s="90" t="s">
        <v>8</v>
      </c>
      <c r="D22" s="92"/>
      <c r="E22" s="93" t="s">
        <v>218</v>
      </c>
      <c r="F22" s="90" t="s">
        <v>620</v>
      </c>
      <c r="G22" s="172" t="s">
        <v>8</v>
      </c>
      <c r="H22" s="100" t="s">
        <v>620</v>
      </c>
      <c r="I22" s="90" t="s">
        <v>654</v>
      </c>
      <c r="J22" s="103">
        <v>30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  <c r="IY22" s="88"/>
      <c r="IZ22" s="88"/>
      <c r="JA22" s="88"/>
      <c r="JB22" s="88"/>
      <c r="JC22" s="88"/>
      <c r="JD22" s="88"/>
      <c r="JE22" s="88"/>
      <c r="JF22" s="88"/>
      <c r="JG22" s="88"/>
      <c r="JH22" s="88"/>
      <c r="JI22" s="88"/>
      <c r="JJ22" s="88"/>
      <c r="JK22" s="88"/>
      <c r="JL22" s="88"/>
      <c r="JM22" s="88"/>
      <c r="JN22" s="88"/>
      <c r="JO22" s="88"/>
      <c r="JP22" s="88"/>
      <c r="JQ22" s="88"/>
      <c r="JR22" s="88"/>
      <c r="JS22" s="88"/>
      <c r="JT22" s="88"/>
      <c r="JU22" s="88"/>
      <c r="JV22" s="88"/>
      <c r="JW22" s="88"/>
      <c r="JX22" s="88"/>
      <c r="JY22" s="88"/>
      <c r="JZ22" s="88"/>
      <c r="KA22" s="88"/>
      <c r="KB22" s="88"/>
      <c r="KC22" s="88"/>
      <c r="KD22" s="88"/>
      <c r="KE22" s="88"/>
      <c r="KF22" s="88"/>
      <c r="KG22" s="88"/>
      <c r="KH22" s="88"/>
      <c r="KI22" s="88"/>
      <c r="KJ22" s="88"/>
      <c r="KK22" s="88"/>
      <c r="KL22" s="88"/>
      <c r="KM22" s="88"/>
      <c r="KN22" s="88"/>
      <c r="KO22" s="88"/>
      <c r="KP22" s="88"/>
      <c r="KQ22" s="88"/>
      <c r="KR22" s="88"/>
      <c r="KS22" s="88"/>
      <c r="KT22" s="88"/>
      <c r="KU22" s="88"/>
      <c r="KV22" s="88"/>
      <c r="KW22" s="88"/>
      <c r="KX22" s="88"/>
      <c r="KY22" s="88"/>
      <c r="KZ22" s="88"/>
      <c r="LA22" s="88"/>
      <c r="LB22" s="88"/>
      <c r="LC22" s="88"/>
      <c r="LD22" s="88"/>
      <c r="LE22" s="88"/>
      <c r="LF22" s="88"/>
      <c r="LG22" s="88"/>
      <c r="LH22" s="88"/>
      <c r="LI22" s="88"/>
      <c r="LJ22" s="88"/>
      <c r="LK22" s="88"/>
      <c r="LL22" s="88"/>
      <c r="LM22" s="88"/>
      <c r="LN22" s="88"/>
      <c r="LO22" s="88"/>
      <c r="LP22" s="88"/>
      <c r="LQ22" s="88"/>
      <c r="LR22" s="88"/>
      <c r="LS22" s="88"/>
      <c r="LT22" s="88"/>
      <c r="LU22" s="88"/>
      <c r="LV22" s="88"/>
      <c r="LW22" s="88"/>
      <c r="LX22" s="88"/>
      <c r="LY22" s="88"/>
      <c r="LZ22" s="88"/>
      <c r="MA22" s="88"/>
      <c r="MB22" s="88"/>
    </row>
    <row r="23" spans="1:340" s="105" customFormat="1" ht="35.1" customHeight="1">
      <c r="A23" s="405">
        <v>19</v>
      </c>
      <c r="B23" s="408" t="s">
        <v>655</v>
      </c>
      <c r="C23" s="411" t="s">
        <v>8</v>
      </c>
      <c r="D23" s="413" t="s">
        <v>656</v>
      </c>
      <c r="E23" s="414"/>
      <c r="F23" s="411" t="s">
        <v>620</v>
      </c>
      <c r="G23" s="402" t="s">
        <v>8</v>
      </c>
      <c r="H23" s="100" t="s">
        <v>620</v>
      </c>
      <c r="I23" s="103" t="s">
        <v>657</v>
      </c>
      <c r="J23" s="103">
        <v>25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</row>
    <row r="24" spans="1:340" s="105" customFormat="1" ht="35.1" customHeight="1">
      <c r="A24" s="406"/>
      <c r="B24" s="409"/>
      <c r="C24" s="403"/>
      <c r="D24" s="415"/>
      <c r="E24" s="416"/>
      <c r="F24" s="403"/>
      <c r="G24" s="403"/>
      <c r="H24" s="100" t="s">
        <v>620</v>
      </c>
      <c r="I24" s="103" t="s">
        <v>658</v>
      </c>
      <c r="J24" s="103">
        <v>2</v>
      </c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  <c r="IX24" s="104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</row>
    <row r="25" spans="1:340" s="105" customFormat="1" ht="35.1" customHeight="1">
      <c r="A25" s="407"/>
      <c r="B25" s="410"/>
      <c r="C25" s="412"/>
      <c r="D25" s="417"/>
      <c r="E25" s="410"/>
      <c r="F25" s="412"/>
      <c r="G25" s="404"/>
      <c r="H25" s="100" t="s">
        <v>620</v>
      </c>
      <c r="I25" s="103" t="s">
        <v>636</v>
      </c>
      <c r="J25" s="103">
        <v>32</v>
      </c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  <c r="IW25" s="104"/>
      <c r="IX25" s="104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</row>
    <row r="26" spans="1:340" ht="35.1" customHeight="1">
      <c r="A26" s="298">
        <v>20</v>
      </c>
      <c r="B26" s="91" t="s">
        <v>659</v>
      </c>
      <c r="C26" s="90" t="s">
        <v>8</v>
      </c>
      <c r="D26" s="92"/>
      <c r="E26" s="93" t="s">
        <v>218</v>
      </c>
      <c r="F26" s="90" t="s">
        <v>620</v>
      </c>
      <c r="G26" s="172" t="s">
        <v>8</v>
      </c>
      <c r="H26" s="100" t="s">
        <v>620</v>
      </c>
      <c r="I26" s="90" t="s">
        <v>660</v>
      </c>
      <c r="J26" s="103">
        <v>0</v>
      </c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  <c r="IV26" s="88"/>
      <c r="IW26" s="88"/>
      <c r="IX26" s="88"/>
      <c r="IY26" s="88"/>
      <c r="IZ26" s="88"/>
      <c r="JA26" s="88"/>
      <c r="JB26" s="88"/>
      <c r="JC26" s="88"/>
      <c r="JD26" s="88"/>
      <c r="JE26" s="88"/>
      <c r="JF26" s="88"/>
      <c r="JG26" s="88"/>
      <c r="JH26" s="88"/>
      <c r="JI26" s="88"/>
      <c r="JJ26" s="88"/>
      <c r="JK26" s="88"/>
      <c r="JL26" s="88"/>
      <c r="JM26" s="88"/>
      <c r="JN26" s="88"/>
      <c r="JO26" s="88"/>
      <c r="JP26" s="88"/>
      <c r="JQ26" s="88"/>
      <c r="JR26" s="88"/>
      <c r="JS26" s="88"/>
      <c r="JT26" s="88"/>
      <c r="JU26" s="88"/>
      <c r="JV26" s="88"/>
      <c r="JW26" s="88"/>
      <c r="JX26" s="88"/>
      <c r="JY26" s="88"/>
      <c r="JZ26" s="88"/>
      <c r="KA26" s="88"/>
      <c r="KB26" s="88"/>
      <c r="KC26" s="88"/>
      <c r="KD26" s="88"/>
      <c r="KE26" s="88"/>
      <c r="KF26" s="88"/>
      <c r="KG26" s="88"/>
      <c r="KH26" s="88"/>
      <c r="KI26" s="88"/>
      <c r="KJ26" s="88"/>
      <c r="KK26" s="88"/>
      <c r="KL26" s="88"/>
      <c r="KM26" s="88"/>
      <c r="KN26" s="88"/>
      <c r="KO26" s="88"/>
      <c r="KP26" s="88"/>
      <c r="KQ26" s="88"/>
      <c r="KR26" s="88"/>
      <c r="KS26" s="88"/>
      <c r="KT26" s="88"/>
      <c r="KU26" s="88"/>
      <c r="KV26" s="88"/>
      <c r="KW26" s="88"/>
      <c r="KX26" s="88"/>
      <c r="KY26" s="88"/>
      <c r="KZ26" s="88"/>
      <c r="LA26" s="88"/>
      <c r="LB26" s="88"/>
      <c r="LC26" s="88"/>
      <c r="LD26" s="88"/>
      <c r="LE26" s="88"/>
      <c r="LF26" s="88"/>
      <c r="LG26" s="88"/>
      <c r="LH26" s="88"/>
      <c r="LI26" s="88"/>
      <c r="LJ26" s="88"/>
      <c r="LK26" s="88"/>
      <c r="LL26" s="88"/>
      <c r="LM26" s="88"/>
      <c r="LN26" s="88"/>
      <c r="LO26" s="88"/>
      <c r="LP26" s="88"/>
      <c r="LQ26" s="88"/>
      <c r="LR26" s="88"/>
      <c r="LS26" s="88"/>
      <c r="LT26" s="88"/>
      <c r="LU26" s="88"/>
      <c r="LV26" s="88"/>
      <c r="LW26" s="88"/>
      <c r="LX26" s="88"/>
      <c r="LY26" s="88"/>
      <c r="LZ26" s="88"/>
      <c r="MA26" s="88"/>
      <c r="MB26" s="88"/>
    </row>
    <row r="27" spans="1:340" s="94" customFormat="1" ht="35.1" customHeight="1">
      <c r="A27" s="297">
        <v>21</v>
      </c>
      <c r="B27" s="91" t="s">
        <v>661</v>
      </c>
      <c r="C27" s="90" t="s">
        <v>8</v>
      </c>
      <c r="D27" s="92"/>
      <c r="E27" s="93" t="s">
        <v>218</v>
      </c>
      <c r="F27" s="90" t="s">
        <v>620</v>
      </c>
      <c r="G27" s="172" t="s">
        <v>8</v>
      </c>
      <c r="H27" s="100" t="s">
        <v>620</v>
      </c>
      <c r="I27" s="90" t="s">
        <v>662</v>
      </c>
      <c r="J27" s="103">
        <v>12</v>
      </c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  <c r="IV27" s="88"/>
      <c r="IW27" s="88"/>
      <c r="IX27" s="88"/>
      <c r="IY27" s="88"/>
      <c r="IZ27" s="88"/>
      <c r="JA27" s="88"/>
      <c r="JB27" s="88"/>
      <c r="JC27" s="88"/>
      <c r="JD27" s="88"/>
      <c r="JE27" s="88"/>
      <c r="JF27" s="88"/>
      <c r="JG27" s="88"/>
      <c r="JH27" s="88"/>
      <c r="JI27" s="88"/>
      <c r="JJ27" s="88"/>
      <c r="JK27" s="88"/>
      <c r="JL27" s="88"/>
      <c r="JM27" s="88"/>
      <c r="JN27" s="88"/>
      <c r="JO27" s="88"/>
      <c r="JP27" s="88"/>
      <c r="JQ27" s="88"/>
      <c r="JR27" s="88"/>
      <c r="JS27" s="88"/>
      <c r="JT27" s="88"/>
      <c r="JU27" s="88"/>
      <c r="JV27" s="88"/>
      <c r="JW27" s="88"/>
      <c r="JX27" s="88"/>
      <c r="JY27" s="88"/>
      <c r="JZ27" s="88"/>
      <c r="KA27" s="88"/>
      <c r="KB27" s="88"/>
      <c r="KC27" s="88"/>
      <c r="KD27" s="88"/>
      <c r="KE27" s="88"/>
      <c r="KF27" s="88"/>
      <c r="KG27" s="88"/>
      <c r="KH27" s="88"/>
      <c r="KI27" s="88"/>
      <c r="KJ27" s="88"/>
      <c r="KK27" s="88"/>
      <c r="KL27" s="88"/>
      <c r="KM27" s="88"/>
      <c r="KN27" s="88"/>
      <c r="KO27" s="88"/>
      <c r="KP27" s="88"/>
      <c r="KQ27" s="88"/>
      <c r="KR27" s="88"/>
      <c r="KS27" s="88"/>
      <c r="KT27" s="88"/>
      <c r="KU27" s="88"/>
      <c r="KV27" s="88"/>
      <c r="KW27" s="88"/>
      <c r="KX27" s="88"/>
      <c r="KY27" s="88"/>
      <c r="KZ27" s="88"/>
      <c r="LA27" s="88"/>
      <c r="LB27" s="88"/>
      <c r="LC27" s="88"/>
      <c r="LD27" s="88"/>
      <c r="LE27" s="88"/>
      <c r="LF27" s="88"/>
      <c r="LG27" s="88"/>
      <c r="LH27" s="88"/>
      <c r="LI27" s="88"/>
      <c r="LJ27" s="88"/>
      <c r="LK27" s="88"/>
      <c r="LL27" s="88"/>
      <c r="LM27" s="88"/>
      <c r="LN27" s="88"/>
      <c r="LO27" s="88"/>
      <c r="LP27" s="88"/>
      <c r="LQ27" s="88"/>
      <c r="LR27" s="88"/>
      <c r="LS27" s="88"/>
      <c r="LT27" s="88"/>
      <c r="LU27" s="88"/>
      <c r="LV27" s="88"/>
      <c r="LW27" s="88"/>
      <c r="LX27" s="88"/>
      <c r="LY27" s="88"/>
      <c r="LZ27" s="88"/>
      <c r="MA27" s="88"/>
      <c r="MB27" s="88"/>
    </row>
    <row r="28" spans="1:340" s="94" customFormat="1" ht="35.1" customHeight="1">
      <c r="A28" s="297">
        <v>22</v>
      </c>
      <c r="B28" s="91" t="s">
        <v>663</v>
      </c>
      <c r="C28" s="90" t="s">
        <v>8</v>
      </c>
      <c r="D28" s="92"/>
      <c r="E28" s="93" t="s">
        <v>218</v>
      </c>
      <c r="F28" s="90" t="s">
        <v>620</v>
      </c>
      <c r="G28" s="172" t="s">
        <v>8</v>
      </c>
      <c r="H28" s="100" t="s">
        <v>620</v>
      </c>
      <c r="I28" s="90" t="s">
        <v>664</v>
      </c>
      <c r="J28" s="103">
        <v>37</v>
      </c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  <c r="IW28" s="88"/>
      <c r="IX28" s="88"/>
      <c r="IY28" s="88"/>
      <c r="IZ28" s="88"/>
      <c r="JA28" s="88"/>
      <c r="JB28" s="88"/>
      <c r="JC28" s="88"/>
      <c r="JD28" s="88"/>
      <c r="JE28" s="88"/>
      <c r="JF28" s="88"/>
      <c r="JG28" s="88"/>
      <c r="JH28" s="88"/>
      <c r="JI28" s="88"/>
      <c r="JJ28" s="88"/>
      <c r="JK28" s="88"/>
      <c r="JL28" s="88"/>
      <c r="JM28" s="88"/>
      <c r="JN28" s="88"/>
      <c r="JO28" s="88"/>
      <c r="JP28" s="88"/>
      <c r="JQ28" s="88"/>
      <c r="JR28" s="88"/>
      <c r="JS28" s="88"/>
      <c r="JT28" s="88"/>
      <c r="JU28" s="88"/>
      <c r="JV28" s="88"/>
      <c r="JW28" s="88"/>
      <c r="JX28" s="88"/>
      <c r="JY28" s="88"/>
      <c r="JZ28" s="88"/>
      <c r="KA28" s="88"/>
      <c r="KB28" s="88"/>
      <c r="KC28" s="88"/>
      <c r="KD28" s="88"/>
      <c r="KE28" s="88"/>
      <c r="KF28" s="88"/>
      <c r="KG28" s="88"/>
      <c r="KH28" s="88"/>
      <c r="KI28" s="88"/>
      <c r="KJ28" s="88"/>
      <c r="KK28" s="88"/>
      <c r="KL28" s="88"/>
      <c r="KM28" s="88"/>
      <c r="KN28" s="88"/>
      <c r="KO28" s="88"/>
      <c r="KP28" s="88"/>
      <c r="KQ28" s="88"/>
      <c r="KR28" s="88"/>
      <c r="KS28" s="88"/>
      <c r="KT28" s="88"/>
      <c r="KU28" s="88"/>
      <c r="KV28" s="88"/>
      <c r="KW28" s="88"/>
      <c r="KX28" s="88"/>
      <c r="KY28" s="88"/>
      <c r="KZ28" s="88"/>
      <c r="LA28" s="88"/>
      <c r="LB28" s="88"/>
      <c r="LC28" s="88"/>
      <c r="LD28" s="88"/>
      <c r="LE28" s="88"/>
      <c r="LF28" s="88"/>
      <c r="LG28" s="88"/>
      <c r="LH28" s="88"/>
      <c r="LI28" s="88"/>
      <c r="LJ28" s="88"/>
      <c r="LK28" s="88"/>
      <c r="LL28" s="88"/>
      <c r="LM28" s="88"/>
      <c r="LN28" s="88"/>
      <c r="LO28" s="88"/>
      <c r="LP28" s="88"/>
      <c r="LQ28" s="88"/>
      <c r="LR28" s="88"/>
      <c r="LS28" s="88"/>
      <c r="LT28" s="88"/>
      <c r="LU28" s="88"/>
      <c r="LV28" s="88"/>
      <c r="LW28" s="88"/>
      <c r="LX28" s="88"/>
      <c r="LY28" s="88"/>
      <c r="LZ28" s="88"/>
      <c r="MA28" s="88"/>
      <c r="MB28" s="88"/>
    </row>
    <row r="29" spans="1:340" s="94" customFormat="1" ht="35.1" customHeight="1">
      <c r="A29" s="297">
        <v>23</v>
      </c>
      <c r="B29" s="91" t="s">
        <v>665</v>
      </c>
      <c r="C29" s="90" t="s">
        <v>8</v>
      </c>
      <c r="D29" s="92"/>
      <c r="E29" s="93" t="s">
        <v>218</v>
      </c>
      <c r="F29" s="90" t="s">
        <v>620</v>
      </c>
      <c r="G29" s="172" t="s">
        <v>8</v>
      </c>
      <c r="H29" s="100" t="s">
        <v>620</v>
      </c>
      <c r="I29" s="90" t="s">
        <v>666</v>
      </c>
      <c r="J29" s="103">
        <v>30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  <c r="IW29" s="88"/>
      <c r="IX29" s="88"/>
      <c r="IY29" s="88"/>
      <c r="IZ29" s="88"/>
      <c r="JA29" s="88"/>
      <c r="JB29" s="88"/>
      <c r="JC29" s="88"/>
      <c r="JD29" s="88"/>
      <c r="JE29" s="88"/>
      <c r="JF29" s="88"/>
      <c r="JG29" s="88"/>
      <c r="JH29" s="88"/>
      <c r="JI29" s="88"/>
      <c r="JJ29" s="88"/>
      <c r="JK29" s="88"/>
      <c r="JL29" s="88"/>
      <c r="JM29" s="88"/>
      <c r="JN29" s="88"/>
      <c r="JO29" s="88"/>
      <c r="JP29" s="88"/>
      <c r="JQ29" s="88"/>
      <c r="JR29" s="88"/>
      <c r="JS29" s="88"/>
      <c r="JT29" s="88"/>
      <c r="JU29" s="88"/>
      <c r="JV29" s="88"/>
      <c r="JW29" s="88"/>
      <c r="JX29" s="88"/>
      <c r="JY29" s="88"/>
      <c r="JZ29" s="88"/>
      <c r="KA29" s="88"/>
      <c r="KB29" s="88"/>
      <c r="KC29" s="88"/>
      <c r="KD29" s="88"/>
      <c r="KE29" s="88"/>
      <c r="KF29" s="88"/>
      <c r="KG29" s="88"/>
      <c r="KH29" s="88"/>
      <c r="KI29" s="88"/>
      <c r="KJ29" s="88"/>
      <c r="KK29" s="88"/>
      <c r="KL29" s="88"/>
      <c r="KM29" s="88"/>
      <c r="KN29" s="88"/>
      <c r="KO29" s="88"/>
      <c r="KP29" s="88"/>
      <c r="KQ29" s="88"/>
      <c r="KR29" s="88"/>
      <c r="KS29" s="88"/>
      <c r="KT29" s="88"/>
      <c r="KU29" s="88"/>
      <c r="KV29" s="88"/>
      <c r="KW29" s="88"/>
      <c r="KX29" s="88"/>
      <c r="KY29" s="88"/>
      <c r="KZ29" s="88"/>
      <c r="LA29" s="88"/>
      <c r="LB29" s="88"/>
      <c r="LC29" s="88"/>
      <c r="LD29" s="88"/>
      <c r="LE29" s="88"/>
      <c r="LF29" s="88"/>
      <c r="LG29" s="88"/>
      <c r="LH29" s="88"/>
      <c r="LI29" s="88"/>
      <c r="LJ29" s="88"/>
      <c r="LK29" s="88"/>
      <c r="LL29" s="88"/>
      <c r="LM29" s="88"/>
      <c r="LN29" s="88"/>
      <c r="LO29" s="88"/>
      <c r="LP29" s="88"/>
      <c r="LQ29" s="88"/>
      <c r="LR29" s="88"/>
      <c r="LS29" s="88"/>
      <c r="LT29" s="88"/>
      <c r="LU29" s="88"/>
      <c r="LV29" s="88"/>
      <c r="LW29" s="88"/>
      <c r="LX29" s="88"/>
      <c r="LY29" s="88"/>
      <c r="LZ29" s="88"/>
      <c r="MA29" s="88"/>
      <c r="MB29" s="88"/>
    </row>
    <row r="30" spans="1:340" s="94" customFormat="1" ht="35.1" customHeight="1">
      <c r="A30" s="297">
        <v>24</v>
      </c>
      <c r="B30" s="91" t="s">
        <v>667</v>
      </c>
      <c r="C30" s="90" t="s">
        <v>8</v>
      </c>
      <c r="D30" s="92"/>
      <c r="E30" s="93" t="s">
        <v>218</v>
      </c>
      <c r="F30" s="90" t="s">
        <v>620</v>
      </c>
      <c r="G30" s="172" t="s">
        <v>8</v>
      </c>
      <c r="H30" s="100" t="s">
        <v>620</v>
      </c>
      <c r="I30" s="90" t="s">
        <v>668</v>
      </c>
      <c r="J30" s="103">
        <v>10</v>
      </c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  <c r="IX30" s="88"/>
      <c r="IY30" s="88"/>
      <c r="IZ30" s="88"/>
      <c r="JA30" s="88"/>
      <c r="JB30" s="88"/>
      <c r="JC30" s="88"/>
      <c r="JD30" s="88"/>
      <c r="JE30" s="88"/>
      <c r="JF30" s="88"/>
      <c r="JG30" s="88"/>
      <c r="JH30" s="88"/>
      <c r="JI30" s="88"/>
      <c r="JJ30" s="88"/>
      <c r="JK30" s="88"/>
      <c r="JL30" s="88"/>
      <c r="JM30" s="88"/>
      <c r="JN30" s="88"/>
      <c r="JO30" s="88"/>
      <c r="JP30" s="88"/>
      <c r="JQ30" s="88"/>
      <c r="JR30" s="88"/>
      <c r="JS30" s="88"/>
      <c r="JT30" s="88"/>
      <c r="JU30" s="88"/>
      <c r="JV30" s="88"/>
      <c r="JW30" s="88"/>
      <c r="JX30" s="88"/>
      <c r="JY30" s="88"/>
      <c r="JZ30" s="88"/>
      <c r="KA30" s="88"/>
      <c r="KB30" s="88"/>
      <c r="KC30" s="88"/>
      <c r="KD30" s="88"/>
      <c r="KE30" s="88"/>
      <c r="KF30" s="88"/>
      <c r="KG30" s="88"/>
      <c r="KH30" s="88"/>
      <c r="KI30" s="88"/>
      <c r="KJ30" s="88"/>
      <c r="KK30" s="88"/>
      <c r="KL30" s="88"/>
      <c r="KM30" s="88"/>
      <c r="KN30" s="88"/>
      <c r="KO30" s="88"/>
      <c r="KP30" s="88"/>
      <c r="KQ30" s="88"/>
      <c r="KR30" s="88"/>
      <c r="KS30" s="88"/>
      <c r="KT30" s="88"/>
      <c r="KU30" s="88"/>
      <c r="KV30" s="88"/>
      <c r="KW30" s="88"/>
      <c r="KX30" s="88"/>
      <c r="KY30" s="88"/>
      <c r="KZ30" s="88"/>
      <c r="LA30" s="88"/>
      <c r="LB30" s="88"/>
      <c r="LC30" s="88"/>
      <c r="LD30" s="88"/>
      <c r="LE30" s="88"/>
      <c r="LF30" s="88"/>
      <c r="LG30" s="88"/>
      <c r="LH30" s="88"/>
      <c r="LI30" s="88"/>
      <c r="LJ30" s="88"/>
      <c r="LK30" s="88"/>
      <c r="LL30" s="88"/>
      <c r="LM30" s="88"/>
      <c r="LN30" s="88"/>
      <c r="LO30" s="88"/>
      <c r="LP30" s="88"/>
      <c r="LQ30" s="88"/>
      <c r="LR30" s="88"/>
      <c r="LS30" s="88"/>
      <c r="LT30" s="88"/>
      <c r="LU30" s="88"/>
      <c r="LV30" s="88"/>
      <c r="LW30" s="88"/>
      <c r="LX30" s="88"/>
      <c r="LY30" s="88"/>
      <c r="LZ30" s="88"/>
      <c r="MA30" s="88"/>
      <c r="MB30" s="88"/>
    </row>
    <row r="31" spans="1:340" s="94" customFormat="1" ht="35.1" customHeight="1">
      <c r="A31" s="297">
        <v>25</v>
      </c>
      <c r="B31" s="91" t="s">
        <v>669</v>
      </c>
      <c r="C31" s="90" t="s">
        <v>8</v>
      </c>
      <c r="D31" s="92"/>
      <c r="E31" s="93" t="s">
        <v>218</v>
      </c>
      <c r="F31" s="90" t="s">
        <v>620</v>
      </c>
      <c r="G31" s="172" t="s">
        <v>8</v>
      </c>
      <c r="H31" s="100" t="s">
        <v>620</v>
      </c>
      <c r="I31" s="90" t="s">
        <v>670</v>
      </c>
      <c r="J31" s="103">
        <v>50</v>
      </c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  <c r="IV31" s="88"/>
      <c r="IW31" s="88"/>
      <c r="IX31" s="88"/>
      <c r="IY31" s="88"/>
      <c r="IZ31" s="88"/>
      <c r="JA31" s="88"/>
      <c r="JB31" s="88"/>
      <c r="JC31" s="88"/>
      <c r="JD31" s="88"/>
      <c r="JE31" s="88"/>
      <c r="JF31" s="88"/>
      <c r="JG31" s="88"/>
      <c r="JH31" s="88"/>
      <c r="JI31" s="88"/>
      <c r="JJ31" s="88"/>
      <c r="JK31" s="88"/>
      <c r="JL31" s="88"/>
      <c r="JM31" s="88"/>
      <c r="JN31" s="88"/>
      <c r="JO31" s="88"/>
      <c r="JP31" s="88"/>
      <c r="JQ31" s="88"/>
      <c r="JR31" s="88"/>
      <c r="JS31" s="88"/>
      <c r="JT31" s="88"/>
      <c r="JU31" s="88"/>
      <c r="JV31" s="88"/>
      <c r="JW31" s="88"/>
      <c r="JX31" s="88"/>
      <c r="JY31" s="88"/>
      <c r="JZ31" s="88"/>
      <c r="KA31" s="88"/>
      <c r="KB31" s="88"/>
      <c r="KC31" s="88"/>
      <c r="KD31" s="88"/>
      <c r="KE31" s="88"/>
      <c r="KF31" s="88"/>
      <c r="KG31" s="88"/>
      <c r="KH31" s="88"/>
      <c r="KI31" s="88"/>
      <c r="KJ31" s="88"/>
      <c r="KK31" s="88"/>
      <c r="KL31" s="88"/>
      <c r="KM31" s="88"/>
      <c r="KN31" s="88"/>
      <c r="KO31" s="88"/>
      <c r="KP31" s="88"/>
      <c r="KQ31" s="88"/>
      <c r="KR31" s="88"/>
      <c r="KS31" s="88"/>
      <c r="KT31" s="88"/>
      <c r="KU31" s="88"/>
      <c r="KV31" s="88"/>
      <c r="KW31" s="88"/>
      <c r="KX31" s="88"/>
      <c r="KY31" s="88"/>
      <c r="KZ31" s="88"/>
      <c r="LA31" s="88"/>
      <c r="LB31" s="88"/>
      <c r="LC31" s="88"/>
      <c r="LD31" s="88"/>
      <c r="LE31" s="88"/>
      <c r="LF31" s="88"/>
      <c r="LG31" s="88"/>
      <c r="LH31" s="88"/>
      <c r="LI31" s="88"/>
      <c r="LJ31" s="88"/>
      <c r="LK31" s="88"/>
      <c r="LL31" s="88"/>
      <c r="LM31" s="88"/>
      <c r="LN31" s="88"/>
      <c r="LO31" s="88"/>
      <c r="LP31" s="88"/>
      <c r="LQ31" s="88"/>
      <c r="LR31" s="88"/>
      <c r="LS31" s="88"/>
      <c r="LT31" s="88"/>
      <c r="LU31" s="88"/>
      <c r="LV31" s="88"/>
      <c r="LW31" s="88"/>
      <c r="LX31" s="88"/>
      <c r="LY31" s="88"/>
      <c r="LZ31" s="88"/>
      <c r="MA31" s="88"/>
      <c r="MB31" s="88"/>
    </row>
    <row r="32" spans="1:340" s="94" customFormat="1" ht="35.1" customHeight="1">
      <c r="A32" s="297">
        <v>26</v>
      </c>
      <c r="B32" s="91" t="s">
        <v>671</v>
      </c>
      <c r="C32" s="90"/>
      <c r="D32" s="92"/>
      <c r="E32" s="93"/>
      <c r="F32" s="90"/>
      <c r="G32" s="172" t="s">
        <v>8</v>
      </c>
      <c r="H32" s="100" t="s">
        <v>620</v>
      </c>
      <c r="I32" s="90" t="s">
        <v>1057</v>
      </c>
      <c r="J32" s="103">
        <v>7</v>
      </c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  <c r="IV32" s="88"/>
      <c r="IW32" s="88"/>
      <c r="IX32" s="88"/>
      <c r="IY32" s="88"/>
      <c r="IZ32" s="88"/>
      <c r="JA32" s="88"/>
      <c r="JB32" s="88"/>
      <c r="JC32" s="88"/>
      <c r="JD32" s="88"/>
      <c r="JE32" s="88"/>
      <c r="JF32" s="88"/>
      <c r="JG32" s="88"/>
      <c r="JH32" s="88"/>
      <c r="JI32" s="88"/>
      <c r="JJ32" s="88"/>
      <c r="JK32" s="88"/>
      <c r="JL32" s="88"/>
      <c r="JM32" s="88"/>
      <c r="JN32" s="88"/>
      <c r="JO32" s="88"/>
      <c r="JP32" s="88"/>
      <c r="JQ32" s="88"/>
      <c r="JR32" s="88"/>
      <c r="JS32" s="88"/>
      <c r="JT32" s="88"/>
      <c r="JU32" s="88"/>
      <c r="JV32" s="88"/>
      <c r="JW32" s="88"/>
      <c r="JX32" s="88"/>
      <c r="JY32" s="88"/>
      <c r="JZ32" s="88"/>
      <c r="KA32" s="88"/>
      <c r="KB32" s="88"/>
      <c r="KC32" s="88"/>
      <c r="KD32" s="88"/>
      <c r="KE32" s="88"/>
      <c r="KF32" s="88"/>
      <c r="KG32" s="88"/>
      <c r="KH32" s="88"/>
      <c r="KI32" s="88"/>
      <c r="KJ32" s="88"/>
      <c r="KK32" s="88"/>
      <c r="KL32" s="88"/>
      <c r="KM32" s="88"/>
      <c r="KN32" s="88"/>
      <c r="KO32" s="88"/>
      <c r="KP32" s="88"/>
      <c r="KQ32" s="88"/>
      <c r="KR32" s="88"/>
      <c r="KS32" s="88"/>
      <c r="KT32" s="88"/>
      <c r="KU32" s="88"/>
      <c r="KV32" s="88"/>
      <c r="KW32" s="88"/>
      <c r="KX32" s="88"/>
      <c r="KY32" s="88"/>
      <c r="KZ32" s="88"/>
      <c r="LA32" s="88"/>
      <c r="LB32" s="88"/>
      <c r="LC32" s="88"/>
      <c r="LD32" s="88"/>
      <c r="LE32" s="88"/>
      <c r="LF32" s="88"/>
      <c r="LG32" s="88"/>
      <c r="LH32" s="88"/>
      <c r="LI32" s="88"/>
      <c r="LJ32" s="88"/>
      <c r="LK32" s="88"/>
      <c r="LL32" s="88"/>
      <c r="LM32" s="88"/>
      <c r="LN32" s="88"/>
      <c r="LO32" s="88"/>
      <c r="LP32" s="88"/>
      <c r="LQ32" s="88"/>
      <c r="LR32" s="88"/>
      <c r="LS32" s="88"/>
      <c r="LT32" s="88"/>
      <c r="LU32" s="88"/>
      <c r="LV32" s="88"/>
      <c r="LW32" s="88"/>
      <c r="LX32" s="88"/>
      <c r="LY32" s="88"/>
      <c r="LZ32" s="88"/>
      <c r="MA32" s="88"/>
      <c r="MB32" s="88"/>
    </row>
    <row r="33" spans="1:340" s="94" customFormat="1" ht="35.1" customHeight="1">
      <c r="A33" s="297">
        <v>27</v>
      </c>
      <c r="B33" s="91" t="s">
        <v>672</v>
      </c>
      <c r="C33" s="90" t="s">
        <v>8</v>
      </c>
      <c r="D33" s="92"/>
      <c r="E33" s="93" t="s">
        <v>218</v>
      </c>
      <c r="F33" s="90" t="s">
        <v>620</v>
      </c>
      <c r="G33" s="172" t="s">
        <v>8</v>
      </c>
      <c r="H33" s="100" t="s">
        <v>620</v>
      </c>
      <c r="I33" s="90" t="s">
        <v>673</v>
      </c>
      <c r="J33" s="103">
        <v>32</v>
      </c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  <c r="IX33" s="88"/>
      <c r="IY33" s="88"/>
      <c r="IZ33" s="88"/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8"/>
      <c r="JL33" s="88"/>
      <c r="JM33" s="88"/>
      <c r="JN33" s="88"/>
      <c r="JO33" s="88"/>
      <c r="JP33" s="88"/>
      <c r="JQ33" s="88"/>
      <c r="JR33" s="88"/>
      <c r="JS33" s="88"/>
      <c r="JT33" s="88"/>
      <c r="JU33" s="88"/>
      <c r="JV33" s="88"/>
      <c r="JW33" s="88"/>
      <c r="JX33" s="88"/>
      <c r="JY33" s="88"/>
      <c r="JZ33" s="88"/>
      <c r="KA33" s="88"/>
      <c r="KB33" s="88"/>
      <c r="KC33" s="88"/>
      <c r="KD33" s="88"/>
      <c r="KE33" s="88"/>
      <c r="KF33" s="88"/>
      <c r="KG33" s="88"/>
      <c r="KH33" s="88"/>
      <c r="KI33" s="88"/>
      <c r="KJ33" s="88"/>
      <c r="KK33" s="88"/>
      <c r="KL33" s="88"/>
      <c r="KM33" s="88"/>
      <c r="KN33" s="88"/>
      <c r="KO33" s="88"/>
      <c r="KP33" s="88"/>
      <c r="KQ33" s="88"/>
      <c r="KR33" s="88"/>
      <c r="KS33" s="88"/>
      <c r="KT33" s="88"/>
      <c r="KU33" s="88"/>
      <c r="KV33" s="88"/>
      <c r="KW33" s="88"/>
      <c r="KX33" s="88"/>
      <c r="KY33" s="88"/>
      <c r="KZ33" s="88"/>
      <c r="LA33" s="88"/>
      <c r="LB33" s="88"/>
      <c r="LC33" s="88"/>
      <c r="LD33" s="88"/>
      <c r="LE33" s="88"/>
      <c r="LF33" s="88"/>
      <c r="LG33" s="88"/>
      <c r="LH33" s="88"/>
      <c r="LI33" s="88"/>
      <c r="LJ33" s="88"/>
      <c r="LK33" s="88"/>
      <c r="LL33" s="88"/>
      <c r="LM33" s="88"/>
      <c r="LN33" s="88"/>
      <c r="LO33" s="88"/>
      <c r="LP33" s="88"/>
      <c r="LQ33" s="88"/>
      <c r="LR33" s="88"/>
      <c r="LS33" s="88"/>
      <c r="LT33" s="88"/>
      <c r="LU33" s="88"/>
      <c r="LV33" s="88"/>
      <c r="LW33" s="88"/>
      <c r="LX33" s="88"/>
      <c r="LY33" s="88"/>
      <c r="LZ33" s="88"/>
      <c r="MA33" s="88"/>
      <c r="MB33" s="88"/>
    </row>
    <row r="34" spans="1:340" s="94" customFormat="1" ht="35.1" customHeight="1">
      <c r="A34" s="297">
        <v>28</v>
      </c>
      <c r="B34" s="91" t="s">
        <v>674</v>
      </c>
      <c r="C34" s="90" t="s">
        <v>8</v>
      </c>
      <c r="D34" s="92"/>
      <c r="E34" s="93" t="s">
        <v>218</v>
      </c>
      <c r="F34" s="90" t="s">
        <v>620</v>
      </c>
      <c r="G34" s="172" t="s">
        <v>8</v>
      </c>
      <c r="H34" s="100" t="s">
        <v>620</v>
      </c>
      <c r="I34" s="90" t="s">
        <v>675</v>
      </c>
      <c r="J34" s="103">
        <v>5</v>
      </c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  <c r="IX34" s="88"/>
      <c r="IY34" s="88"/>
      <c r="IZ34" s="88"/>
      <c r="JA34" s="88"/>
      <c r="JB34" s="88"/>
      <c r="JC34" s="88"/>
      <c r="JD34" s="88"/>
      <c r="JE34" s="88"/>
      <c r="JF34" s="88"/>
      <c r="JG34" s="88"/>
      <c r="JH34" s="88"/>
      <c r="JI34" s="88"/>
      <c r="JJ34" s="88"/>
      <c r="JK34" s="88"/>
      <c r="JL34" s="88"/>
      <c r="JM34" s="88"/>
      <c r="JN34" s="88"/>
      <c r="JO34" s="88"/>
      <c r="JP34" s="88"/>
      <c r="JQ34" s="88"/>
      <c r="JR34" s="88"/>
      <c r="JS34" s="88"/>
      <c r="JT34" s="88"/>
      <c r="JU34" s="88"/>
      <c r="JV34" s="88"/>
      <c r="JW34" s="88"/>
      <c r="JX34" s="88"/>
      <c r="JY34" s="88"/>
      <c r="JZ34" s="88"/>
      <c r="KA34" s="88"/>
      <c r="KB34" s="88"/>
      <c r="KC34" s="88"/>
      <c r="KD34" s="88"/>
      <c r="KE34" s="88"/>
      <c r="KF34" s="88"/>
      <c r="KG34" s="88"/>
      <c r="KH34" s="88"/>
      <c r="KI34" s="88"/>
      <c r="KJ34" s="88"/>
      <c r="KK34" s="88"/>
      <c r="KL34" s="88"/>
      <c r="KM34" s="88"/>
      <c r="KN34" s="88"/>
      <c r="KO34" s="88"/>
      <c r="KP34" s="88"/>
      <c r="KQ34" s="88"/>
      <c r="KR34" s="88"/>
      <c r="KS34" s="88"/>
      <c r="KT34" s="88"/>
      <c r="KU34" s="88"/>
      <c r="KV34" s="88"/>
      <c r="KW34" s="88"/>
      <c r="KX34" s="88"/>
      <c r="KY34" s="88"/>
      <c r="KZ34" s="88"/>
      <c r="LA34" s="88"/>
      <c r="LB34" s="88"/>
      <c r="LC34" s="88"/>
      <c r="LD34" s="88"/>
      <c r="LE34" s="88"/>
      <c r="LF34" s="88"/>
      <c r="LG34" s="88"/>
      <c r="LH34" s="88"/>
      <c r="LI34" s="88"/>
      <c r="LJ34" s="88"/>
      <c r="LK34" s="88"/>
      <c r="LL34" s="88"/>
      <c r="LM34" s="88"/>
      <c r="LN34" s="88"/>
      <c r="LO34" s="88"/>
      <c r="LP34" s="88"/>
      <c r="LQ34" s="88"/>
      <c r="LR34" s="88"/>
      <c r="LS34" s="88"/>
      <c r="LT34" s="88"/>
      <c r="LU34" s="88"/>
      <c r="LV34" s="88"/>
      <c r="LW34" s="88"/>
      <c r="LX34" s="88"/>
      <c r="LY34" s="88"/>
      <c r="LZ34" s="88"/>
      <c r="MA34" s="88"/>
      <c r="MB34" s="88"/>
    </row>
    <row r="35" spans="1:340" s="94" customFormat="1" ht="35.1" customHeight="1">
      <c r="A35" s="297">
        <v>29</v>
      </c>
      <c r="B35" s="91" t="s">
        <v>676</v>
      </c>
      <c r="C35" s="90" t="s">
        <v>8</v>
      </c>
      <c r="D35" s="92"/>
      <c r="E35" s="93" t="s">
        <v>218</v>
      </c>
      <c r="F35" s="90" t="s">
        <v>620</v>
      </c>
      <c r="G35" s="172" t="s">
        <v>8</v>
      </c>
      <c r="H35" s="100" t="s">
        <v>620</v>
      </c>
      <c r="I35" s="90" t="s">
        <v>677</v>
      </c>
      <c r="J35" s="103">
        <v>12</v>
      </c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  <c r="IV35" s="88"/>
      <c r="IW35" s="88"/>
      <c r="IX35" s="88"/>
      <c r="IY35" s="88"/>
      <c r="IZ35" s="88"/>
      <c r="JA35" s="88"/>
      <c r="JB35" s="88"/>
      <c r="JC35" s="88"/>
      <c r="JD35" s="88"/>
      <c r="JE35" s="88"/>
      <c r="JF35" s="88"/>
      <c r="JG35" s="88"/>
      <c r="JH35" s="88"/>
      <c r="JI35" s="88"/>
      <c r="JJ35" s="88"/>
      <c r="JK35" s="88"/>
      <c r="JL35" s="88"/>
      <c r="JM35" s="88"/>
      <c r="JN35" s="88"/>
      <c r="JO35" s="88"/>
      <c r="JP35" s="88"/>
      <c r="JQ35" s="88"/>
      <c r="JR35" s="88"/>
      <c r="JS35" s="88"/>
      <c r="JT35" s="88"/>
      <c r="JU35" s="88"/>
      <c r="JV35" s="88"/>
      <c r="JW35" s="88"/>
      <c r="JX35" s="88"/>
      <c r="JY35" s="88"/>
      <c r="JZ35" s="88"/>
      <c r="KA35" s="88"/>
      <c r="KB35" s="88"/>
      <c r="KC35" s="88"/>
      <c r="KD35" s="88"/>
      <c r="KE35" s="88"/>
      <c r="KF35" s="88"/>
      <c r="KG35" s="88"/>
      <c r="KH35" s="88"/>
      <c r="KI35" s="88"/>
      <c r="KJ35" s="88"/>
      <c r="KK35" s="88"/>
      <c r="KL35" s="88"/>
      <c r="KM35" s="88"/>
      <c r="KN35" s="88"/>
      <c r="KO35" s="88"/>
      <c r="KP35" s="88"/>
      <c r="KQ35" s="88"/>
      <c r="KR35" s="88"/>
      <c r="KS35" s="88"/>
      <c r="KT35" s="88"/>
      <c r="KU35" s="88"/>
      <c r="KV35" s="88"/>
      <c r="KW35" s="88"/>
      <c r="KX35" s="88"/>
      <c r="KY35" s="88"/>
      <c r="KZ35" s="88"/>
      <c r="LA35" s="88"/>
      <c r="LB35" s="88"/>
      <c r="LC35" s="88"/>
      <c r="LD35" s="88"/>
      <c r="LE35" s="88"/>
      <c r="LF35" s="88"/>
      <c r="LG35" s="88"/>
      <c r="LH35" s="88"/>
      <c r="LI35" s="88"/>
      <c r="LJ35" s="88"/>
      <c r="LK35" s="88"/>
      <c r="LL35" s="88"/>
      <c r="LM35" s="88"/>
      <c r="LN35" s="88"/>
      <c r="LO35" s="88"/>
      <c r="LP35" s="88"/>
      <c r="LQ35" s="88"/>
      <c r="LR35" s="88"/>
      <c r="LS35" s="88"/>
      <c r="LT35" s="88"/>
      <c r="LU35" s="88"/>
      <c r="LV35" s="88"/>
      <c r="LW35" s="88"/>
      <c r="LX35" s="88"/>
      <c r="LY35" s="88"/>
      <c r="LZ35" s="88"/>
      <c r="MA35" s="88"/>
      <c r="MB35" s="88"/>
    </row>
    <row r="36" spans="1:340" s="94" customFormat="1" ht="35.1" customHeight="1">
      <c r="A36" s="297">
        <v>30</v>
      </c>
      <c r="B36" s="91" t="s">
        <v>678</v>
      </c>
      <c r="C36" s="90" t="s">
        <v>8</v>
      </c>
      <c r="D36" s="92"/>
      <c r="E36" s="93" t="s">
        <v>218</v>
      </c>
      <c r="F36" s="90" t="s">
        <v>620</v>
      </c>
      <c r="G36" s="172" t="s">
        <v>8</v>
      </c>
      <c r="H36" s="100" t="s">
        <v>620</v>
      </c>
      <c r="I36" s="90" t="s">
        <v>679</v>
      </c>
      <c r="J36" s="103">
        <v>500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  <c r="IV36" s="88"/>
      <c r="IW36" s="88"/>
      <c r="IX36" s="88"/>
      <c r="IY36" s="88"/>
      <c r="IZ36" s="88"/>
      <c r="JA36" s="88"/>
      <c r="JB36" s="88"/>
      <c r="JC36" s="88"/>
      <c r="JD36" s="88"/>
      <c r="JE36" s="88"/>
      <c r="JF36" s="88"/>
      <c r="JG36" s="88"/>
      <c r="JH36" s="88"/>
      <c r="JI36" s="88"/>
      <c r="JJ36" s="88"/>
      <c r="JK36" s="88"/>
      <c r="JL36" s="88"/>
      <c r="JM36" s="88"/>
      <c r="JN36" s="88"/>
      <c r="JO36" s="88"/>
      <c r="JP36" s="88"/>
      <c r="JQ36" s="88"/>
      <c r="JR36" s="88"/>
      <c r="JS36" s="88"/>
      <c r="JT36" s="88"/>
      <c r="JU36" s="88"/>
      <c r="JV36" s="88"/>
      <c r="JW36" s="88"/>
      <c r="JX36" s="88"/>
      <c r="JY36" s="88"/>
      <c r="JZ36" s="88"/>
      <c r="KA36" s="88"/>
      <c r="KB36" s="88"/>
      <c r="KC36" s="88"/>
      <c r="KD36" s="88"/>
      <c r="KE36" s="88"/>
      <c r="KF36" s="88"/>
      <c r="KG36" s="88"/>
      <c r="KH36" s="88"/>
      <c r="KI36" s="88"/>
      <c r="KJ36" s="88"/>
      <c r="KK36" s="88"/>
      <c r="KL36" s="88"/>
      <c r="KM36" s="88"/>
      <c r="KN36" s="88"/>
      <c r="KO36" s="88"/>
      <c r="KP36" s="88"/>
      <c r="KQ36" s="88"/>
      <c r="KR36" s="88"/>
      <c r="KS36" s="88"/>
      <c r="KT36" s="88"/>
      <c r="KU36" s="88"/>
      <c r="KV36" s="88"/>
      <c r="KW36" s="88"/>
      <c r="KX36" s="88"/>
      <c r="KY36" s="88"/>
      <c r="KZ36" s="88"/>
      <c r="LA36" s="88"/>
      <c r="LB36" s="88"/>
      <c r="LC36" s="88"/>
      <c r="LD36" s="88"/>
      <c r="LE36" s="88"/>
      <c r="LF36" s="88"/>
      <c r="LG36" s="88"/>
      <c r="LH36" s="88"/>
      <c r="LI36" s="88"/>
      <c r="LJ36" s="88"/>
      <c r="LK36" s="88"/>
      <c r="LL36" s="88"/>
      <c r="LM36" s="88"/>
      <c r="LN36" s="88"/>
      <c r="LO36" s="88"/>
      <c r="LP36" s="88"/>
      <c r="LQ36" s="88"/>
      <c r="LR36" s="88"/>
      <c r="LS36" s="88"/>
      <c r="LT36" s="88"/>
      <c r="LU36" s="88"/>
      <c r="LV36" s="88"/>
      <c r="LW36" s="88"/>
      <c r="LX36" s="88"/>
      <c r="LY36" s="88"/>
      <c r="LZ36" s="88"/>
      <c r="MA36" s="88"/>
      <c r="MB36" s="88"/>
    </row>
    <row r="37" spans="1:340" s="94" customFormat="1" ht="35.1" customHeight="1">
      <c r="A37" s="297">
        <v>31</v>
      </c>
      <c r="B37" s="91" t="s">
        <v>680</v>
      </c>
      <c r="C37" s="90" t="s">
        <v>8</v>
      </c>
      <c r="D37" s="92"/>
      <c r="E37" s="93" t="s">
        <v>218</v>
      </c>
      <c r="F37" s="90" t="s">
        <v>620</v>
      </c>
      <c r="G37" s="172" t="s">
        <v>8</v>
      </c>
      <c r="H37" s="100" t="s">
        <v>620</v>
      </c>
      <c r="I37" s="90" t="s">
        <v>681</v>
      </c>
      <c r="J37" s="90">
        <v>20</v>
      </c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  <c r="IV37" s="88"/>
      <c r="IW37" s="88"/>
      <c r="IX37" s="88"/>
      <c r="IY37" s="88"/>
      <c r="IZ37" s="88"/>
      <c r="JA37" s="88"/>
      <c r="JB37" s="88"/>
      <c r="JC37" s="88"/>
      <c r="JD37" s="88"/>
      <c r="JE37" s="88"/>
      <c r="JF37" s="88"/>
      <c r="JG37" s="88"/>
      <c r="JH37" s="88"/>
      <c r="JI37" s="88"/>
      <c r="JJ37" s="88"/>
      <c r="JK37" s="88"/>
      <c r="JL37" s="88"/>
      <c r="JM37" s="88"/>
      <c r="JN37" s="88"/>
      <c r="JO37" s="88"/>
      <c r="JP37" s="88"/>
      <c r="JQ37" s="88"/>
      <c r="JR37" s="88"/>
      <c r="JS37" s="88"/>
      <c r="JT37" s="88"/>
      <c r="JU37" s="88"/>
      <c r="JV37" s="88"/>
      <c r="JW37" s="88"/>
      <c r="JX37" s="88"/>
      <c r="JY37" s="88"/>
      <c r="JZ37" s="88"/>
      <c r="KA37" s="88"/>
      <c r="KB37" s="88"/>
      <c r="KC37" s="88"/>
      <c r="KD37" s="88"/>
      <c r="KE37" s="88"/>
      <c r="KF37" s="88"/>
      <c r="KG37" s="88"/>
      <c r="KH37" s="88"/>
      <c r="KI37" s="88"/>
      <c r="KJ37" s="88"/>
      <c r="KK37" s="88"/>
      <c r="KL37" s="88"/>
      <c r="KM37" s="88"/>
      <c r="KN37" s="88"/>
      <c r="KO37" s="88"/>
      <c r="KP37" s="88"/>
      <c r="KQ37" s="88"/>
      <c r="KR37" s="88"/>
      <c r="KS37" s="88"/>
      <c r="KT37" s="88"/>
      <c r="KU37" s="88"/>
      <c r="KV37" s="88"/>
      <c r="KW37" s="88"/>
      <c r="KX37" s="88"/>
      <c r="KY37" s="88"/>
      <c r="KZ37" s="88"/>
      <c r="LA37" s="88"/>
      <c r="LB37" s="88"/>
      <c r="LC37" s="88"/>
      <c r="LD37" s="88"/>
      <c r="LE37" s="88"/>
      <c r="LF37" s="88"/>
      <c r="LG37" s="88"/>
      <c r="LH37" s="88"/>
      <c r="LI37" s="88"/>
      <c r="LJ37" s="88"/>
      <c r="LK37" s="88"/>
      <c r="LL37" s="88"/>
      <c r="LM37" s="88"/>
      <c r="LN37" s="88"/>
      <c r="LO37" s="88"/>
      <c r="LP37" s="88"/>
      <c r="LQ37" s="88"/>
      <c r="LR37" s="88"/>
      <c r="LS37" s="88"/>
      <c r="LT37" s="88"/>
      <c r="LU37" s="88"/>
      <c r="LV37" s="88"/>
      <c r="LW37" s="88"/>
      <c r="LX37" s="88"/>
      <c r="LY37" s="88"/>
      <c r="LZ37" s="88"/>
      <c r="MA37" s="88"/>
      <c r="MB37" s="88"/>
    </row>
    <row r="38" spans="1:340" s="94" customFormat="1" ht="35.1" customHeight="1">
      <c r="A38" s="297">
        <v>32</v>
      </c>
      <c r="B38" s="91" t="s">
        <v>682</v>
      </c>
      <c r="C38" s="90" t="s">
        <v>8</v>
      </c>
      <c r="D38" s="92"/>
      <c r="E38" s="93" t="s">
        <v>218</v>
      </c>
      <c r="F38" s="90" t="s">
        <v>620</v>
      </c>
      <c r="G38" s="172" t="s">
        <v>8</v>
      </c>
      <c r="H38" s="100" t="s">
        <v>620</v>
      </c>
      <c r="I38" s="90" t="s">
        <v>683</v>
      </c>
      <c r="J38" s="90">
        <v>18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K38" s="88"/>
      <c r="IL38" s="88"/>
      <c r="IM38" s="88"/>
      <c r="IN38" s="88"/>
      <c r="IO38" s="88"/>
      <c r="IP38" s="88"/>
      <c r="IQ38" s="88"/>
      <c r="IR38" s="88"/>
      <c r="IS38" s="88"/>
      <c r="IT38" s="88"/>
      <c r="IU38" s="88"/>
      <c r="IV38" s="88"/>
      <c r="IW38" s="88"/>
      <c r="IX38" s="88"/>
      <c r="IY38" s="88"/>
      <c r="IZ38" s="88"/>
      <c r="JA38" s="88"/>
      <c r="JB38" s="88"/>
      <c r="JC38" s="88"/>
      <c r="JD38" s="88"/>
      <c r="JE38" s="88"/>
      <c r="JF38" s="88"/>
      <c r="JG38" s="88"/>
      <c r="JH38" s="88"/>
      <c r="JI38" s="88"/>
      <c r="JJ38" s="88"/>
      <c r="JK38" s="88"/>
      <c r="JL38" s="88"/>
      <c r="JM38" s="88"/>
      <c r="JN38" s="88"/>
      <c r="JO38" s="88"/>
      <c r="JP38" s="88"/>
      <c r="JQ38" s="88"/>
      <c r="JR38" s="88"/>
      <c r="JS38" s="88"/>
      <c r="JT38" s="88"/>
      <c r="JU38" s="88"/>
      <c r="JV38" s="88"/>
      <c r="JW38" s="88"/>
      <c r="JX38" s="88"/>
      <c r="JY38" s="88"/>
      <c r="JZ38" s="88"/>
      <c r="KA38" s="88"/>
      <c r="KB38" s="88"/>
      <c r="KC38" s="88"/>
      <c r="KD38" s="88"/>
      <c r="KE38" s="88"/>
      <c r="KF38" s="88"/>
      <c r="KG38" s="88"/>
      <c r="KH38" s="88"/>
      <c r="KI38" s="88"/>
      <c r="KJ38" s="88"/>
      <c r="KK38" s="88"/>
      <c r="KL38" s="88"/>
      <c r="KM38" s="88"/>
      <c r="KN38" s="88"/>
      <c r="KO38" s="88"/>
      <c r="KP38" s="88"/>
      <c r="KQ38" s="88"/>
      <c r="KR38" s="88"/>
      <c r="KS38" s="88"/>
      <c r="KT38" s="88"/>
      <c r="KU38" s="88"/>
      <c r="KV38" s="88"/>
      <c r="KW38" s="88"/>
      <c r="KX38" s="88"/>
      <c r="KY38" s="88"/>
      <c r="KZ38" s="88"/>
      <c r="LA38" s="88"/>
      <c r="LB38" s="88"/>
      <c r="LC38" s="88"/>
      <c r="LD38" s="88"/>
      <c r="LE38" s="88"/>
      <c r="LF38" s="88"/>
      <c r="LG38" s="88"/>
      <c r="LH38" s="88"/>
      <c r="LI38" s="88"/>
      <c r="LJ38" s="88"/>
      <c r="LK38" s="88"/>
      <c r="LL38" s="88"/>
      <c r="LM38" s="88"/>
      <c r="LN38" s="88"/>
      <c r="LO38" s="88"/>
      <c r="LP38" s="88"/>
      <c r="LQ38" s="88"/>
      <c r="LR38" s="88"/>
      <c r="LS38" s="88"/>
      <c r="LT38" s="88"/>
      <c r="LU38" s="88"/>
      <c r="LV38" s="88"/>
      <c r="LW38" s="88"/>
      <c r="LX38" s="88"/>
      <c r="LY38" s="88"/>
      <c r="LZ38" s="88"/>
      <c r="MA38" s="88"/>
      <c r="MB38" s="88"/>
    </row>
    <row r="39" spans="1:340" s="94" customFormat="1" ht="35.1" customHeight="1">
      <c r="A39" s="297">
        <v>33</v>
      </c>
      <c r="B39" s="91" t="s">
        <v>684</v>
      </c>
      <c r="C39" s="90" t="s">
        <v>8</v>
      </c>
      <c r="D39" s="92"/>
      <c r="E39" s="93" t="s">
        <v>218</v>
      </c>
      <c r="F39" s="90" t="s">
        <v>620</v>
      </c>
      <c r="G39" s="172" t="s">
        <v>8</v>
      </c>
      <c r="H39" s="100" t="s">
        <v>620</v>
      </c>
      <c r="I39" s="90" t="s">
        <v>685</v>
      </c>
      <c r="J39" s="90">
        <v>24</v>
      </c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88"/>
      <c r="IP39" s="88"/>
      <c r="IQ39" s="88"/>
      <c r="IR39" s="88"/>
      <c r="IS39" s="88"/>
      <c r="IT39" s="88"/>
      <c r="IU39" s="88"/>
      <c r="IV39" s="88"/>
      <c r="IW39" s="88"/>
      <c r="IX39" s="88"/>
      <c r="IY39" s="88"/>
      <c r="IZ39" s="88"/>
      <c r="JA39" s="88"/>
      <c r="JB39" s="88"/>
      <c r="JC39" s="88"/>
      <c r="JD39" s="88"/>
      <c r="JE39" s="88"/>
      <c r="JF39" s="88"/>
      <c r="JG39" s="88"/>
      <c r="JH39" s="88"/>
      <c r="JI39" s="88"/>
      <c r="JJ39" s="88"/>
      <c r="JK39" s="88"/>
      <c r="JL39" s="88"/>
      <c r="JM39" s="88"/>
      <c r="JN39" s="88"/>
      <c r="JO39" s="88"/>
      <c r="JP39" s="88"/>
      <c r="JQ39" s="88"/>
      <c r="JR39" s="88"/>
      <c r="JS39" s="88"/>
      <c r="JT39" s="88"/>
      <c r="JU39" s="88"/>
      <c r="JV39" s="88"/>
      <c r="JW39" s="88"/>
      <c r="JX39" s="88"/>
      <c r="JY39" s="88"/>
      <c r="JZ39" s="88"/>
      <c r="KA39" s="88"/>
      <c r="KB39" s="88"/>
      <c r="KC39" s="88"/>
      <c r="KD39" s="88"/>
      <c r="KE39" s="88"/>
      <c r="KF39" s="88"/>
      <c r="KG39" s="88"/>
      <c r="KH39" s="88"/>
      <c r="KI39" s="88"/>
      <c r="KJ39" s="88"/>
      <c r="KK39" s="88"/>
      <c r="KL39" s="88"/>
      <c r="KM39" s="88"/>
      <c r="KN39" s="88"/>
      <c r="KO39" s="88"/>
      <c r="KP39" s="88"/>
      <c r="KQ39" s="88"/>
      <c r="KR39" s="88"/>
      <c r="KS39" s="88"/>
      <c r="KT39" s="88"/>
      <c r="KU39" s="88"/>
      <c r="KV39" s="88"/>
      <c r="KW39" s="88"/>
      <c r="KX39" s="88"/>
      <c r="KY39" s="88"/>
      <c r="KZ39" s="88"/>
      <c r="LA39" s="88"/>
      <c r="LB39" s="88"/>
      <c r="LC39" s="88"/>
      <c r="LD39" s="88"/>
      <c r="LE39" s="88"/>
      <c r="LF39" s="88"/>
      <c r="LG39" s="88"/>
      <c r="LH39" s="88"/>
      <c r="LI39" s="88"/>
      <c r="LJ39" s="88"/>
      <c r="LK39" s="88"/>
      <c r="LL39" s="88"/>
      <c r="LM39" s="88"/>
      <c r="LN39" s="88"/>
      <c r="LO39" s="88"/>
      <c r="LP39" s="88"/>
      <c r="LQ39" s="88"/>
      <c r="LR39" s="88"/>
      <c r="LS39" s="88"/>
      <c r="LT39" s="88"/>
      <c r="LU39" s="88"/>
      <c r="LV39" s="88"/>
      <c r="LW39" s="88"/>
      <c r="LX39" s="88"/>
      <c r="LY39" s="88"/>
      <c r="LZ39" s="88"/>
      <c r="MA39" s="88"/>
      <c r="MB39" s="88"/>
    </row>
    <row r="40" spans="1:340" s="94" customFormat="1" ht="35.1" customHeight="1">
      <c r="A40" s="297">
        <v>34</v>
      </c>
      <c r="B40" s="91" t="s">
        <v>686</v>
      </c>
      <c r="C40" s="90" t="s">
        <v>8</v>
      </c>
      <c r="D40" s="92"/>
      <c r="E40" s="93" t="s">
        <v>218</v>
      </c>
      <c r="F40" s="90" t="s">
        <v>620</v>
      </c>
      <c r="G40" s="172" t="s">
        <v>8</v>
      </c>
      <c r="H40" s="100" t="s">
        <v>620</v>
      </c>
      <c r="I40" s="90" t="s">
        <v>687</v>
      </c>
      <c r="J40" s="90">
        <v>19</v>
      </c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88"/>
      <c r="IP40" s="88"/>
      <c r="IQ40" s="88"/>
      <c r="IR40" s="88"/>
      <c r="IS40" s="88"/>
      <c r="IT40" s="88"/>
      <c r="IU40" s="88"/>
      <c r="IV40" s="88"/>
      <c r="IW40" s="88"/>
      <c r="IX40" s="88"/>
      <c r="IY40" s="88"/>
      <c r="IZ40" s="88"/>
      <c r="JA40" s="88"/>
      <c r="JB40" s="88"/>
      <c r="JC40" s="88"/>
      <c r="JD40" s="88"/>
      <c r="JE40" s="88"/>
      <c r="JF40" s="88"/>
      <c r="JG40" s="88"/>
      <c r="JH40" s="88"/>
      <c r="JI40" s="88"/>
      <c r="JJ40" s="88"/>
      <c r="JK40" s="88"/>
      <c r="JL40" s="88"/>
      <c r="JM40" s="88"/>
      <c r="JN40" s="88"/>
      <c r="JO40" s="88"/>
      <c r="JP40" s="88"/>
      <c r="JQ40" s="88"/>
      <c r="JR40" s="88"/>
      <c r="JS40" s="88"/>
      <c r="JT40" s="88"/>
      <c r="JU40" s="88"/>
      <c r="JV40" s="88"/>
      <c r="JW40" s="88"/>
      <c r="JX40" s="88"/>
      <c r="JY40" s="88"/>
      <c r="JZ40" s="88"/>
      <c r="KA40" s="88"/>
      <c r="KB40" s="88"/>
      <c r="KC40" s="88"/>
      <c r="KD40" s="88"/>
      <c r="KE40" s="88"/>
      <c r="KF40" s="88"/>
      <c r="KG40" s="88"/>
      <c r="KH40" s="88"/>
      <c r="KI40" s="88"/>
      <c r="KJ40" s="88"/>
      <c r="KK40" s="88"/>
      <c r="KL40" s="88"/>
      <c r="KM40" s="88"/>
      <c r="KN40" s="88"/>
      <c r="KO40" s="88"/>
      <c r="KP40" s="88"/>
      <c r="KQ40" s="88"/>
      <c r="KR40" s="88"/>
      <c r="KS40" s="88"/>
      <c r="KT40" s="88"/>
      <c r="KU40" s="88"/>
      <c r="KV40" s="88"/>
      <c r="KW40" s="88"/>
      <c r="KX40" s="88"/>
      <c r="KY40" s="88"/>
      <c r="KZ40" s="88"/>
      <c r="LA40" s="88"/>
      <c r="LB40" s="88"/>
      <c r="LC40" s="88"/>
      <c r="LD40" s="88"/>
      <c r="LE40" s="88"/>
      <c r="LF40" s="88"/>
      <c r="LG40" s="88"/>
      <c r="LH40" s="88"/>
      <c r="LI40" s="88"/>
      <c r="LJ40" s="88"/>
      <c r="LK40" s="88"/>
      <c r="LL40" s="88"/>
      <c r="LM40" s="88"/>
      <c r="LN40" s="88"/>
      <c r="LO40" s="88"/>
      <c r="LP40" s="88"/>
      <c r="LQ40" s="88"/>
      <c r="LR40" s="88"/>
      <c r="LS40" s="88"/>
      <c r="LT40" s="88"/>
      <c r="LU40" s="88"/>
      <c r="LV40" s="88"/>
      <c r="LW40" s="88"/>
      <c r="LX40" s="88"/>
      <c r="LY40" s="88"/>
      <c r="LZ40" s="88"/>
      <c r="MA40" s="88"/>
      <c r="MB40" s="88"/>
    </row>
    <row r="41" spans="1:340" ht="35.1" customHeight="1">
      <c r="A41" s="297">
        <v>35</v>
      </c>
      <c r="B41" s="91" t="s">
        <v>688</v>
      </c>
      <c r="C41" s="90" t="s">
        <v>8</v>
      </c>
      <c r="D41" s="92"/>
      <c r="E41" s="93" t="s">
        <v>218</v>
      </c>
      <c r="F41" s="90" t="s">
        <v>620</v>
      </c>
      <c r="G41" s="172" t="s">
        <v>8</v>
      </c>
      <c r="H41" s="100" t="s">
        <v>620</v>
      </c>
      <c r="I41" s="90" t="s">
        <v>689</v>
      </c>
      <c r="J41" s="103">
        <v>0</v>
      </c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88"/>
      <c r="IP41" s="88"/>
      <c r="IQ41" s="88"/>
      <c r="IR41" s="88"/>
      <c r="IS41" s="88"/>
      <c r="IT41" s="88"/>
      <c r="IU41" s="88"/>
      <c r="IV41" s="88"/>
      <c r="IW41" s="88"/>
      <c r="IX41" s="88"/>
      <c r="IY41" s="88"/>
      <c r="IZ41" s="88"/>
      <c r="JA41" s="88"/>
      <c r="JB41" s="88"/>
      <c r="JC41" s="88"/>
      <c r="JD41" s="88"/>
      <c r="JE41" s="88"/>
      <c r="JF41" s="88"/>
      <c r="JG41" s="88"/>
      <c r="JH41" s="88"/>
      <c r="JI41" s="88"/>
      <c r="JJ41" s="88"/>
      <c r="JK41" s="88"/>
      <c r="JL41" s="88"/>
      <c r="JM41" s="88"/>
      <c r="JN41" s="88"/>
      <c r="JO41" s="88"/>
      <c r="JP41" s="88"/>
      <c r="JQ41" s="88"/>
      <c r="JR41" s="88"/>
      <c r="JS41" s="88"/>
      <c r="JT41" s="88"/>
      <c r="JU41" s="88"/>
      <c r="JV41" s="88"/>
      <c r="JW41" s="88"/>
      <c r="JX41" s="88"/>
      <c r="JY41" s="88"/>
      <c r="JZ41" s="88"/>
      <c r="KA41" s="88"/>
      <c r="KB41" s="88"/>
      <c r="KC41" s="88"/>
      <c r="KD41" s="88"/>
      <c r="KE41" s="88"/>
      <c r="KF41" s="88"/>
      <c r="KG41" s="88"/>
      <c r="KH41" s="88"/>
      <c r="KI41" s="88"/>
      <c r="KJ41" s="88"/>
      <c r="KK41" s="88"/>
      <c r="KL41" s="88"/>
      <c r="KM41" s="88"/>
      <c r="KN41" s="88"/>
      <c r="KO41" s="88"/>
      <c r="KP41" s="88"/>
      <c r="KQ41" s="88"/>
      <c r="KR41" s="88"/>
      <c r="KS41" s="88"/>
      <c r="KT41" s="88"/>
      <c r="KU41" s="88"/>
      <c r="KV41" s="88"/>
      <c r="KW41" s="88"/>
      <c r="KX41" s="88"/>
      <c r="KY41" s="88"/>
      <c r="KZ41" s="88"/>
      <c r="LA41" s="88"/>
      <c r="LB41" s="88"/>
      <c r="LC41" s="88"/>
      <c r="LD41" s="88"/>
      <c r="LE41" s="88"/>
      <c r="LF41" s="88"/>
      <c r="LG41" s="88"/>
      <c r="LH41" s="88"/>
      <c r="LI41" s="88"/>
      <c r="LJ41" s="88"/>
      <c r="LK41" s="88"/>
      <c r="LL41" s="88"/>
      <c r="LM41" s="88"/>
      <c r="LN41" s="88"/>
      <c r="LO41" s="88"/>
      <c r="LP41" s="88"/>
      <c r="LQ41" s="88"/>
      <c r="LR41" s="88"/>
      <c r="LS41" s="88"/>
      <c r="LT41" s="88"/>
      <c r="LU41" s="88"/>
      <c r="LV41" s="88"/>
      <c r="LW41" s="88"/>
      <c r="LX41" s="88"/>
      <c r="LY41" s="88"/>
      <c r="LZ41" s="88"/>
      <c r="MA41" s="88"/>
      <c r="MB41" s="88"/>
    </row>
    <row r="42" spans="1:340" s="94" customFormat="1" ht="35.1" customHeight="1">
      <c r="A42" s="297">
        <v>36</v>
      </c>
      <c r="B42" s="91" t="s">
        <v>690</v>
      </c>
      <c r="C42" s="90" t="s">
        <v>8</v>
      </c>
      <c r="D42" s="92"/>
      <c r="E42" s="93" t="s">
        <v>218</v>
      </c>
      <c r="F42" s="90" t="s">
        <v>620</v>
      </c>
      <c r="G42" s="172" t="s">
        <v>8</v>
      </c>
      <c r="H42" s="100" t="s">
        <v>620</v>
      </c>
      <c r="I42" s="90" t="s">
        <v>691</v>
      </c>
      <c r="J42" s="90">
        <v>20</v>
      </c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  <c r="GX42" s="88"/>
      <c r="GY42" s="88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88"/>
      <c r="HK42" s="88"/>
      <c r="HL42" s="88"/>
      <c r="HM42" s="88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88"/>
      <c r="HY42" s="88"/>
      <c r="HZ42" s="88"/>
      <c r="IA42" s="88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88"/>
      <c r="IM42" s="88"/>
      <c r="IN42" s="88"/>
      <c r="IO42" s="88"/>
      <c r="IP42" s="88"/>
      <c r="IQ42" s="88"/>
      <c r="IR42" s="88"/>
      <c r="IS42" s="88"/>
      <c r="IT42" s="88"/>
      <c r="IU42" s="88"/>
      <c r="IV42" s="88"/>
      <c r="IW42" s="88"/>
      <c r="IX42" s="88"/>
      <c r="IY42" s="88"/>
      <c r="IZ42" s="88"/>
      <c r="JA42" s="88"/>
      <c r="JB42" s="88"/>
      <c r="JC42" s="88"/>
      <c r="JD42" s="88"/>
      <c r="JE42" s="88"/>
      <c r="JF42" s="88"/>
      <c r="JG42" s="88"/>
      <c r="JH42" s="88"/>
      <c r="JI42" s="88"/>
      <c r="JJ42" s="88"/>
      <c r="JK42" s="88"/>
      <c r="JL42" s="88"/>
      <c r="JM42" s="88"/>
      <c r="JN42" s="88"/>
      <c r="JO42" s="88"/>
      <c r="JP42" s="88"/>
      <c r="JQ42" s="88"/>
      <c r="JR42" s="88"/>
      <c r="JS42" s="88"/>
      <c r="JT42" s="88"/>
      <c r="JU42" s="88"/>
      <c r="JV42" s="88"/>
      <c r="JW42" s="88"/>
      <c r="JX42" s="88"/>
      <c r="JY42" s="88"/>
      <c r="JZ42" s="88"/>
      <c r="KA42" s="88"/>
      <c r="KB42" s="88"/>
      <c r="KC42" s="88"/>
      <c r="KD42" s="88"/>
      <c r="KE42" s="88"/>
      <c r="KF42" s="88"/>
      <c r="KG42" s="88"/>
      <c r="KH42" s="88"/>
      <c r="KI42" s="88"/>
      <c r="KJ42" s="88"/>
      <c r="KK42" s="88"/>
      <c r="KL42" s="88"/>
      <c r="KM42" s="88"/>
      <c r="KN42" s="88"/>
      <c r="KO42" s="88"/>
      <c r="KP42" s="88"/>
      <c r="KQ42" s="88"/>
      <c r="KR42" s="88"/>
      <c r="KS42" s="88"/>
      <c r="KT42" s="88"/>
      <c r="KU42" s="88"/>
      <c r="KV42" s="88"/>
      <c r="KW42" s="88"/>
      <c r="KX42" s="88"/>
      <c r="KY42" s="88"/>
      <c r="KZ42" s="88"/>
      <c r="LA42" s="88"/>
      <c r="LB42" s="88"/>
      <c r="LC42" s="88"/>
      <c r="LD42" s="88"/>
      <c r="LE42" s="88"/>
      <c r="LF42" s="88"/>
      <c r="LG42" s="88"/>
      <c r="LH42" s="88"/>
      <c r="LI42" s="88"/>
      <c r="LJ42" s="88"/>
      <c r="LK42" s="88"/>
      <c r="LL42" s="88"/>
      <c r="LM42" s="88"/>
      <c r="LN42" s="88"/>
      <c r="LO42" s="88"/>
      <c r="LP42" s="88"/>
      <c r="LQ42" s="88"/>
      <c r="LR42" s="88"/>
      <c r="LS42" s="88"/>
      <c r="LT42" s="88"/>
      <c r="LU42" s="88"/>
      <c r="LV42" s="88"/>
      <c r="LW42" s="88"/>
      <c r="LX42" s="88"/>
      <c r="LY42" s="88"/>
      <c r="LZ42" s="88"/>
      <c r="MA42" s="88"/>
      <c r="MB42" s="88"/>
    </row>
    <row r="43" spans="1:340" ht="35.1" customHeight="1">
      <c r="A43" s="297">
        <v>37</v>
      </c>
      <c r="B43" s="335" t="s">
        <v>692</v>
      </c>
      <c r="C43" s="333" t="s">
        <v>17</v>
      </c>
      <c r="D43" s="106"/>
      <c r="E43" s="95" t="s">
        <v>218</v>
      </c>
      <c r="F43" s="333" t="s">
        <v>620</v>
      </c>
      <c r="G43" s="172" t="s">
        <v>8</v>
      </c>
      <c r="H43" s="100" t="s">
        <v>620</v>
      </c>
      <c r="I43" s="333" t="s">
        <v>693</v>
      </c>
      <c r="J43" s="333">
        <v>0</v>
      </c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  <c r="IV43" s="88"/>
      <c r="IW43" s="88"/>
      <c r="IX43" s="88"/>
      <c r="IY43" s="88"/>
      <c r="IZ43" s="88"/>
      <c r="JA43" s="88"/>
      <c r="JB43" s="88"/>
      <c r="JC43" s="88"/>
      <c r="JD43" s="88"/>
      <c r="JE43" s="88"/>
      <c r="JF43" s="88"/>
      <c r="JG43" s="88"/>
      <c r="JH43" s="88"/>
      <c r="JI43" s="88"/>
      <c r="JJ43" s="88"/>
      <c r="JK43" s="88"/>
      <c r="JL43" s="88"/>
      <c r="JM43" s="88"/>
      <c r="JN43" s="88"/>
      <c r="JO43" s="88"/>
      <c r="JP43" s="88"/>
      <c r="JQ43" s="88"/>
      <c r="JR43" s="88"/>
      <c r="JS43" s="88"/>
      <c r="JT43" s="88"/>
      <c r="JU43" s="88"/>
      <c r="JV43" s="88"/>
      <c r="JW43" s="88"/>
      <c r="JX43" s="88"/>
      <c r="JY43" s="88"/>
      <c r="JZ43" s="88"/>
      <c r="KA43" s="88"/>
      <c r="KB43" s="88"/>
      <c r="KC43" s="88"/>
      <c r="KD43" s="88"/>
      <c r="KE43" s="88"/>
      <c r="KF43" s="88"/>
      <c r="KG43" s="88"/>
      <c r="KH43" s="88"/>
      <c r="KI43" s="88"/>
      <c r="KJ43" s="88"/>
      <c r="KK43" s="88"/>
      <c r="KL43" s="88"/>
      <c r="KM43" s="88"/>
      <c r="KN43" s="88"/>
      <c r="KO43" s="88"/>
      <c r="KP43" s="88"/>
      <c r="KQ43" s="88"/>
      <c r="KR43" s="88"/>
      <c r="KS43" s="88"/>
      <c r="KT43" s="88"/>
      <c r="KU43" s="88"/>
      <c r="KV43" s="88"/>
      <c r="KW43" s="88"/>
      <c r="KX43" s="88"/>
      <c r="KY43" s="88"/>
      <c r="KZ43" s="88"/>
      <c r="LA43" s="88"/>
      <c r="LB43" s="88"/>
      <c r="LC43" s="88"/>
      <c r="LD43" s="88"/>
      <c r="LE43" s="88"/>
      <c r="LF43" s="88"/>
      <c r="LG43" s="88"/>
      <c r="LH43" s="88"/>
      <c r="LI43" s="88"/>
      <c r="LJ43" s="88"/>
      <c r="LK43" s="88"/>
      <c r="LL43" s="88"/>
      <c r="LM43" s="88"/>
      <c r="LN43" s="88"/>
      <c r="LO43" s="88"/>
      <c r="LP43" s="88"/>
      <c r="LQ43" s="88"/>
      <c r="LR43" s="88"/>
      <c r="LS43" s="88"/>
      <c r="LT43" s="88"/>
      <c r="LU43" s="88"/>
      <c r="LV43" s="88"/>
      <c r="LW43" s="88"/>
      <c r="LX43" s="88"/>
      <c r="LY43" s="88"/>
      <c r="LZ43" s="88"/>
      <c r="MA43" s="88"/>
      <c r="MB43" s="88"/>
    </row>
    <row r="44" spans="1:340" s="94" customFormat="1" ht="35.1" customHeight="1">
      <c r="A44" s="297">
        <v>38</v>
      </c>
      <c r="B44" s="107" t="s">
        <v>694</v>
      </c>
      <c r="C44" s="1" t="s">
        <v>8</v>
      </c>
      <c r="D44" s="108"/>
      <c r="E44" s="109" t="s">
        <v>218</v>
      </c>
      <c r="F44" s="1" t="s">
        <v>620</v>
      </c>
      <c r="G44" s="172" t="s">
        <v>8</v>
      </c>
      <c r="H44" s="100" t="s">
        <v>620</v>
      </c>
      <c r="I44" s="1" t="s">
        <v>695</v>
      </c>
      <c r="J44" s="1">
        <v>2</v>
      </c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  <c r="IV44" s="88"/>
      <c r="IW44" s="88"/>
      <c r="IX44" s="88"/>
      <c r="IY44" s="88"/>
      <c r="IZ44" s="88"/>
      <c r="JA44" s="88"/>
      <c r="JB44" s="88"/>
      <c r="JC44" s="88"/>
      <c r="JD44" s="88"/>
      <c r="JE44" s="88"/>
      <c r="JF44" s="88"/>
      <c r="JG44" s="88"/>
      <c r="JH44" s="88"/>
      <c r="JI44" s="88"/>
      <c r="JJ44" s="88"/>
      <c r="JK44" s="88"/>
      <c r="JL44" s="88"/>
      <c r="JM44" s="88"/>
      <c r="JN44" s="88"/>
      <c r="JO44" s="88"/>
      <c r="JP44" s="88"/>
      <c r="JQ44" s="88"/>
      <c r="JR44" s="88"/>
      <c r="JS44" s="88"/>
      <c r="JT44" s="88"/>
      <c r="JU44" s="88"/>
      <c r="JV44" s="88"/>
      <c r="JW44" s="88"/>
      <c r="JX44" s="88"/>
      <c r="JY44" s="88"/>
      <c r="JZ44" s="88"/>
      <c r="KA44" s="88"/>
      <c r="KB44" s="88"/>
      <c r="KC44" s="88"/>
      <c r="KD44" s="88"/>
      <c r="KE44" s="88"/>
      <c r="KF44" s="88"/>
      <c r="KG44" s="88"/>
      <c r="KH44" s="88"/>
      <c r="KI44" s="88"/>
      <c r="KJ44" s="88"/>
      <c r="KK44" s="88"/>
      <c r="KL44" s="88"/>
      <c r="KM44" s="88"/>
      <c r="KN44" s="88"/>
      <c r="KO44" s="88"/>
      <c r="KP44" s="88"/>
      <c r="KQ44" s="88"/>
      <c r="KR44" s="88"/>
      <c r="KS44" s="88"/>
      <c r="KT44" s="88"/>
      <c r="KU44" s="88"/>
      <c r="KV44" s="88"/>
      <c r="KW44" s="88"/>
      <c r="KX44" s="88"/>
      <c r="KY44" s="88"/>
      <c r="KZ44" s="88"/>
      <c r="LA44" s="88"/>
      <c r="LB44" s="88"/>
      <c r="LC44" s="88"/>
      <c r="LD44" s="88"/>
      <c r="LE44" s="88"/>
      <c r="LF44" s="88"/>
      <c r="LG44" s="88"/>
      <c r="LH44" s="88"/>
      <c r="LI44" s="88"/>
      <c r="LJ44" s="88"/>
      <c r="LK44" s="88"/>
      <c r="LL44" s="88"/>
      <c r="LM44" s="88"/>
      <c r="LN44" s="88"/>
      <c r="LO44" s="88"/>
      <c r="LP44" s="88"/>
      <c r="LQ44" s="88"/>
      <c r="LR44" s="88"/>
      <c r="LS44" s="88"/>
      <c r="LT44" s="88"/>
      <c r="LU44" s="88"/>
      <c r="LV44" s="88"/>
      <c r="LW44" s="88"/>
      <c r="LX44" s="88"/>
      <c r="LY44" s="88"/>
      <c r="LZ44" s="88"/>
      <c r="MA44" s="88"/>
      <c r="MB44" s="88"/>
    </row>
    <row r="45" spans="1:340" s="94" customFormat="1" ht="35.1" customHeight="1">
      <c r="A45" s="297">
        <v>39</v>
      </c>
      <c r="B45" s="107" t="s">
        <v>696</v>
      </c>
      <c r="C45" s="1" t="s">
        <v>8</v>
      </c>
      <c r="D45" s="108"/>
      <c r="E45" s="109" t="s">
        <v>218</v>
      </c>
      <c r="F45" s="1" t="s">
        <v>620</v>
      </c>
      <c r="G45" s="172" t="s">
        <v>8</v>
      </c>
      <c r="H45" s="100" t="s">
        <v>620</v>
      </c>
      <c r="I45" s="1" t="s">
        <v>697</v>
      </c>
      <c r="J45" s="1">
        <v>4</v>
      </c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  <c r="IV45" s="88"/>
      <c r="IW45" s="88"/>
      <c r="IX45" s="88"/>
      <c r="IY45" s="88"/>
      <c r="IZ45" s="88"/>
      <c r="JA45" s="88"/>
      <c r="JB45" s="88"/>
      <c r="JC45" s="88"/>
      <c r="JD45" s="88"/>
      <c r="JE45" s="88"/>
      <c r="JF45" s="88"/>
      <c r="JG45" s="88"/>
      <c r="JH45" s="88"/>
      <c r="JI45" s="88"/>
      <c r="JJ45" s="88"/>
      <c r="JK45" s="88"/>
      <c r="JL45" s="88"/>
      <c r="JM45" s="88"/>
      <c r="JN45" s="88"/>
      <c r="JO45" s="88"/>
      <c r="JP45" s="88"/>
      <c r="JQ45" s="88"/>
      <c r="JR45" s="88"/>
      <c r="JS45" s="88"/>
      <c r="JT45" s="88"/>
      <c r="JU45" s="88"/>
      <c r="JV45" s="88"/>
      <c r="JW45" s="88"/>
      <c r="JX45" s="88"/>
      <c r="JY45" s="88"/>
      <c r="JZ45" s="88"/>
      <c r="KA45" s="88"/>
      <c r="KB45" s="88"/>
      <c r="KC45" s="88"/>
      <c r="KD45" s="88"/>
      <c r="KE45" s="88"/>
      <c r="KF45" s="88"/>
      <c r="KG45" s="88"/>
      <c r="KH45" s="88"/>
      <c r="KI45" s="88"/>
      <c r="KJ45" s="88"/>
      <c r="KK45" s="88"/>
      <c r="KL45" s="88"/>
      <c r="KM45" s="88"/>
      <c r="KN45" s="88"/>
      <c r="KO45" s="88"/>
      <c r="KP45" s="88"/>
      <c r="KQ45" s="88"/>
      <c r="KR45" s="88"/>
      <c r="KS45" s="88"/>
      <c r="KT45" s="88"/>
      <c r="KU45" s="88"/>
      <c r="KV45" s="88"/>
      <c r="KW45" s="88"/>
      <c r="KX45" s="88"/>
      <c r="KY45" s="88"/>
      <c r="KZ45" s="88"/>
      <c r="LA45" s="88"/>
      <c r="LB45" s="88"/>
      <c r="LC45" s="88"/>
      <c r="LD45" s="88"/>
      <c r="LE45" s="88"/>
      <c r="LF45" s="88"/>
      <c r="LG45" s="88"/>
      <c r="LH45" s="88"/>
      <c r="LI45" s="88"/>
      <c r="LJ45" s="88"/>
      <c r="LK45" s="88"/>
      <c r="LL45" s="88"/>
      <c r="LM45" s="88"/>
      <c r="LN45" s="88"/>
      <c r="LO45" s="88"/>
      <c r="LP45" s="88"/>
      <c r="LQ45" s="88"/>
      <c r="LR45" s="88"/>
      <c r="LS45" s="88"/>
      <c r="LT45" s="88"/>
      <c r="LU45" s="88"/>
      <c r="LV45" s="88"/>
      <c r="LW45" s="88"/>
      <c r="LX45" s="88"/>
      <c r="LY45" s="88"/>
      <c r="LZ45" s="88"/>
      <c r="MA45" s="88"/>
      <c r="MB45" s="88"/>
    </row>
    <row r="46" spans="1:340" s="94" customFormat="1" ht="35.1" customHeight="1">
      <c r="A46" s="297">
        <v>40</v>
      </c>
      <c r="B46" s="107" t="s">
        <v>698</v>
      </c>
      <c r="C46" s="1" t="s">
        <v>8</v>
      </c>
      <c r="D46" s="108"/>
      <c r="E46" s="109" t="s">
        <v>218</v>
      </c>
      <c r="F46" s="1" t="s">
        <v>620</v>
      </c>
      <c r="G46" s="172" t="s">
        <v>8</v>
      </c>
      <c r="H46" s="100" t="s">
        <v>620</v>
      </c>
      <c r="I46" s="1" t="s">
        <v>699</v>
      </c>
      <c r="J46" s="1">
        <v>12</v>
      </c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  <c r="IV46" s="88"/>
      <c r="IW46" s="88"/>
      <c r="IX46" s="88"/>
      <c r="IY46" s="88"/>
      <c r="IZ46" s="88"/>
      <c r="JA46" s="88"/>
      <c r="JB46" s="88"/>
      <c r="JC46" s="88"/>
      <c r="JD46" s="88"/>
      <c r="JE46" s="88"/>
      <c r="JF46" s="88"/>
      <c r="JG46" s="88"/>
      <c r="JH46" s="88"/>
      <c r="JI46" s="88"/>
      <c r="JJ46" s="88"/>
      <c r="JK46" s="88"/>
      <c r="JL46" s="88"/>
      <c r="JM46" s="88"/>
      <c r="JN46" s="88"/>
      <c r="JO46" s="88"/>
      <c r="JP46" s="88"/>
      <c r="JQ46" s="88"/>
      <c r="JR46" s="88"/>
      <c r="JS46" s="88"/>
      <c r="JT46" s="88"/>
      <c r="JU46" s="88"/>
      <c r="JV46" s="88"/>
      <c r="JW46" s="88"/>
      <c r="JX46" s="88"/>
      <c r="JY46" s="88"/>
      <c r="JZ46" s="88"/>
      <c r="KA46" s="88"/>
      <c r="KB46" s="88"/>
      <c r="KC46" s="88"/>
      <c r="KD46" s="88"/>
      <c r="KE46" s="88"/>
      <c r="KF46" s="88"/>
      <c r="KG46" s="88"/>
      <c r="KH46" s="88"/>
      <c r="KI46" s="88"/>
      <c r="KJ46" s="88"/>
      <c r="KK46" s="88"/>
      <c r="KL46" s="88"/>
      <c r="KM46" s="88"/>
      <c r="KN46" s="88"/>
      <c r="KO46" s="88"/>
      <c r="KP46" s="88"/>
      <c r="KQ46" s="88"/>
      <c r="KR46" s="88"/>
      <c r="KS46" s="88"/>
      <c r="KT46" s="88"/>
      <c r="KU46" s="88"/>
      <c r="KV46" s="88"/>
      <c r="KW46" s="88"/>
      <c r="KX46" s="88"/>
      <c r="KY46" s="88"/>
      <c r="KZ46" s="88"/>
      <c r="LA46" s="88"/>
      <c r="LB46" s="88"/>
      <c r="LC46" s="88"/>
      <c r="LD46" s="88"/>
      <c r="LE46" s="88"/>
      <c r="LF46" s="88"/>
      <c r="LG46" s="88"/>
      <c r="LH46" s="88"/>
      <c r="LI46" s="88"/>
      <c r="LJ46" s="88"/>
      <c r="LK46" s="88"/>
      <c r="LL46" s="88"/>
      <c r="LM46" s="88"/>
      <c r="LN46" s="88"/>
      <c r="LO46" s="88"/>
      <c r="LP46" s="88"/>
      <c r="LQ46" s="88"/>
      <c r="LR46" s="88"/>
      <c r="LS46" s="88"/>
      <c r="LT46" s="88"/>
      <c r="LU46" s="88"/>
      <c r="LV46" s="88"/>
      <c r="LW46" s="88"/>
      <c r="LX46" s="88"/>
      <c r="LY46" s="88"/>
      <c r="LZ46" s="88"/>
      <c r="MA46" s="88"/>
      <c r="MB46" s="88"/>
    </row>
    <row r="47" spans="1:340" s="94" customFormat="1" ht="35.1" customHeight="1">
      <c r="A47" s="297">
        <v>41</v>
      </c>
      <c r="B47" s="107" t="s">
        <v>700</v>
      </c>
      <c r="C47" s="1" t="s">
        <v>8</v>
      </c>
      <c r="D47" s="108"/>
      <c r="E47" s="109" t="s">
        <v>218</v>
      </c>
      <c r="F47" s="1" t="s">
        <v>620</v>
      </c>
      <c r="G47" s="172" t="s">
        <v>8</v>
      </c>
      <c r="H47" s="100" t="s">
        <v>620</v>
      </c>
      <c r="I47" s="1" t="s">
        <v>701</v>
      </c>
      <c r="J47" s="1">
        <v>6</v>
      </c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  <c r="IV47" s="88"/>
      <c r="IW47" s="88"/>
      <c r="IX47" s="88"/>
      <c r="IY47" s="88"/>
      <c r="IZ47" s="88"/>
      <c r="JA47" s="88"/>
      <c r="JB47" s="88"/>
      <c r="JC47" s="88"/>
      <c r="JD47" s="88"/>
      <c r="JE47" s="88"/>
      <c r="JF47" s="88"/>
      <c r="JG47" s="88"/>
      <c r="JH47" s="88"/>
      <c r="JI47" s="88"/>
      <c r="JJ47" s="88"/>
      <c r="JK47" s="88"/>
      <c r="JL47" s="88"/>
      <c r="JM47" s="88"/>
      <c r="JN47" s="88"/>
      <c r="JO47" s="88"/>
      <c r="JP47" s="88"/>
      <c r="JQ47" s="88"/>
      <c r="JR47" s="88"/>
      <c r="JS47" s="88"/>
      <c r="JT47" s="88"/>
      <c r="JU47" s="88"/>
      <c r="JV47" s="88"/>
      <c r="JW47" s="88"/>
      <c r="JX47" s="88"/>
      <c r="JY47" s="88"/>
      <c r="JZ47" s="88"/>
      <c r="KA47" s="88"/>
      <c r="KB47" s="88"/>
      <c r="KC47" s="88"/>
      <c r="KD47" s="88"/>
      <c r="KE47" s="88"/>
      <c r="KF47" s="88"/>
      <c r="KG47" s="88"/>
      <c r="KH47" s="88"/>
      <c r="KI47" s="88"/>
      <c r="KJ47" s="88"/>
      <c r="KK47" s="88"/>
      <c r="KL47" s="88"/>
      <c r="KM47" s="88"/>
      <c r="KN47" s="88"/>
      <c r="KO47" s="88"/>
      <c r="KP47" s="88"/>
      <c r="KQ47" s="88"/>
      <c r="KR47" s="88"/>
      <c r="KS47" s="88"/>
      <c r="KT47" s="88"/>
      <c r="KU47" s="88"/>
      <c r="KV47" s="88"/>
      <c r="KW47" s="88"/>
      <c r="KX47" s="88"/>
      <c r="KY47" s="88"/>
      <c r="KZ47" s="88"/>
      <c r="LA47" s="88"/>
      <c r="LB47" s="88"/>
      <c r="LC47" s="88"/>
      <c r="LD47" s="88"/>
      <c r="LE47" s="88"/>
      <c r="LF47" s="88"/>
      <c r="LG47" s="88"/>
      <c r="LH47" s="88"/>
      <c r="LI47" s="88"/>
      <c r="LJ47" s="88"/>
      <c r="LK47" s="88"/>
      <c r="LL47" s="88"/>
      <c r="LM47" s="88"/>
      <c r="LN47" s="88"/>
      <c r="LO47" s="88"/>
      <c r="LP47" s="88"/>
      <c r="LQ47" s="88"/>
      <c r="LR47" s="88"/>
      <c r="LS47" s="88"/>
      <c r="LT47" s="88"/>
      <c r="LU47" s="88"/>
      <c r="LV47" s="88"/>
      <c r="LW47" s="88"/>
      <c r="LX47" s="88"/>
      <c r="LY47" s="88"/>
      <c r="LZ47" s="88"/>
      <c r="MA47" s="88"/>
      <c r="MB47" s="88"/>
    </row>
    <row r="48" spans="1:340" ht="35.1" customHeight="1">
      <c r="A48" s="297">
        <v>42</v>
      </c>
      <c r="B48" s="107" t="s">
        <v>702</v>
      </c>
      <c r="C48" s="1"/>
      <c r="D48" s="108"/>
      <c r="E48" s="109"/>
      <c r="F48" s="1"/>
      <c r="G48" s="172" t="s">
        <v>8</v>
      </c>
      <c r="H48" s="100" t="s">
        <v>620</v>
      </c>
      <c r="I48" s="1" t="s">
        <v>703</v>
      </c>
      <c r="J48" s="1">
        <v>30</v>
      </c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  <c r="IV48" s="88"/>
      <c r="IW48" s="88"/>
      <c r="IX48" s="88"/>
      <c r="IY48" s="88"/>
      <c r="IZ48" s="88"/>
      <c r="JA48" s="88"/>
      <c r="JB48" s="88"/>
      <c r="JC48" s="88"/>
      <c r="JD48" s="88"/>
      <c r="JE48" s="88"/>
      <c r="JF48" s="88"/>
      <c r="JG48" s="88"/>
      <c r="JH48" s="88"/>
      <c r="JI48" s="88"/>
      <c r="JJ48" s="88"/>
      <c r="JK48" s="88"/>
      <c r="JL48" s="88"/>
      <c r="JM48" s="88"/>
      <c r="JN48" s="88"/>
      <c r="JO48" s="88"/>
      <c r="JP48" s="88"/>
      <c r="JQ48" s="88"/>
      <c r="JR48" s="88"/>
      <c r="JS48" s="88"/>
      <c r="JT48" s="88"/>
      <c r="JU48" s="88"/>
      <c r="JV48" s="88"/>
      <c r="JW48" s="88"/>
      <c r="JX48" s="88"/>
      <c r="JY48" s="88"/>
      <c r="JZ48" s="88"/>
      <c r="KA48" s="88"/>
      <c r="KB48" s="88"/>
      <c r="KC48" s="88"/>
      <c r="KD48" s="88"/>
      <c r="KE48" s="88"/>
      <c r="KF48" s="88"/>
      <c r="KG48" s="88"/>
      <c r="KH48" s="88"/>
      <c r="KI48" s="88"/>
      <c r="KJ48" s="88"/>
      <c r="KK48" s="88"/>
      <c r="KL48" s="88"/>
      <c r="KM48" s="88"/>
      <c r="KN48" s="88"/>
      <c r="KO48" s="88"/>
      <c r="KP48" s="88"/>
      <c r="KQ48" s="88"/>
      <c r="KR48" s="88"/>
      <c r="KS48" s="88"/>
      <c r="KT48" s="88"/>
      <c r="KU48" s="88"/>
      <c r="KV48" s="88"/>
      <c r="KW48" s="88"/>
      <c r="KX48" s="88"/>
      <c r="KY48" s="88"/>
      <c r="KZ48" s="88"/>
      <c r="LA48" s="88"/>
      <c r="LB48" s="88"/>
      <c r="LC48" s="88"/>
      <c r="LD48" s="88"/>
      <c r="LE48" s="88"/>
      <c r="LF48" s="88"/>
      <c r="LG48" s="88"/>
      <c r="LH48" s="88"/>
      <c r="LI48" s="88"/>
      <c r="LJ48" s="88"/>
      <c r="LK48" s="88"/>
      <c r="LL48" s="88"/>
      <c r="LM48" s="88"/>
      <c r="LN48" s="88"/>
      <c r="LO48" s="88"/>
      <c r="LP48" s="88"/>
      <c r="LQ48" s="88"/>
      <c r="LR48" s="88"/>
      <c r="LS48" s="88"/>
      <c r="LT48" s="88"/>
      <c r="LU48" s="88"/>
      <c r="LV48" s="88"/>
      <c r="LW48" s="88"/>
      <c r="LX48" s="88"/>
      <c r="LY48" s="88"/>
      <c r="LZ48" s="88"/>
      <c r="MA48" s="88"/>
      <c r="MB48" s="88"/>
    </row>
    <row r="49" spans="1:340" ht="35.1" customHeight="1">
      <c r="A49" s="297">
        <v>43</v>
      </c>
      <c r="B49" s="107" t="s">
        <v>704</v>
      </c>
      <c r="C49" s="1"/>
      <c r="D49" s="108"/>
      <c r="E49" s="109"/>
      <c r="F49" s="1"/>
      <c r="G49" s="172" t="s">
        <v>8</v>
      </c>
      <c r="H49" s="100" t="s">
        <v>620</v>
      </c>
      <c r="I49" s="1" t="s">
        <v>705</v>
      </c>
      <c r="J49" s="1">
        <v>12</v>
      </c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  <c r="IV49" s="88"/>
      <c r="IW49" s="88"/>
      <c r="IX49" s="88"/>
      <c r="IY49" s="88"/>
      <c r="IZ49" s="88"/>
      <c r="JA49" s="88"/>
      <c r="JB49" s="88"/>
      <c r="JC49" s="88"/>
      <c r="JD49" s="88"/>
      <c r="JE49" s="88"/>
      <c r="JF49" s="88"/>
      <c r="JG49" s="88"/>
      <c r="JH49" s="88"/>
      <c r="JI49" s="88"/>
      <c r="JJ49" s="88"/>
      <c r="JK49" s="88"/>
      <c r="JL49" s="88"/>
      <c r="JM49" s="88"/>
      <c r="JN49" s="88"/>
      <c r="JO49" s="88"/>
      <c r="JP49" s="88"/>
      <c r="JQ49" s="88"/>
      <c r="JR49" s="88"/>
      <c r="JS49" s="88"/>
      <c r="JT49" s="88"/>
      <c r="JU49" s="88"/>
      <c r="JV49" s="88"/>
      <c r="JW49" s="88"/>
      <c r="JX49" s="88"/>
      <c r="JY49" s="88"/>
      <c r="JZ49" s="88"/>
      <c r="KA49" s="88"/>
      <c r="KB49" s="88"/>
      <c r="KC49" s="88"/>
      <c r="KD49" s="88"/>
      <c r="KE49" s="88"/>
      <c r="KF49" s="88"/>
      <c r="KG49" s="88"/>
      <c r="KH49" s="88"/>
      <c r="KI49" s="88"/>
      <c r="KJ49" s="88"/>
      <c r="KK49" s="88"/>
      <c r="KL49" s="88"/>
      <c r="KM49" s="88"/>
      <c r="KN49" s="88"/>
      <c r="KO49" s="88"/>
      <c r="KP49" s="88"/>
      <c r="KQ49" s="88"/>
      <c r="KR49" s="88"/>
      <c r="KS49" s="88"/>
      <c r="KT49" s="88"/>
      <c r="KU49" s="88"/>
      <c r="KV49" s="88"/>
      <c r="KW49" s="88"/>
      <c r="KX49" s="88"/>
      <c r="KY49" s="88"/>
      <c r="KZ49" s="88"/>
      <c r="LA49" s="88"/>
      <c r="LB49" s="88"/>
      <c r="LC49" s="88"/>
      <c r="LD49" s="88"/>
      <c r="LE49" s="88"/>
      <c r="LF49" s="88"/>
      <c r="LG49" s="88"/>
      <c r="LH49" s="88"/>
      <c r="LI49" s="88"/>
      <c r="LJ49" s="88"/>
      <c r="LK49" s="88"/>
      <c r="LL49" s="88"/>
      <c r="LM49" s="88"/>
      <c r="LN49" s="88"/>
      <c r="LO49" s="88"/>
      <c r="LP49" s="88"/>
      <c r="LQ49" s="88"/>
      <c r="LR49" s="88"/>
      <c r="LS49" s="88"/>
      <c r="LT49" s="88"/>
      <c r="LU49" s="88"/>
      <c r="LV49" s="88"/>
      <c r="LW49" s="88"/>
      <c r="LX49" s="88"/>
      <c r="LY49" s="88"/>
      <c r="LZ49" s="88"/>
      <c r="MA49" s="88"/>
      <c r="MB49" s="88"/>
    </row>
    <row r="50" spans="1:340" s="94" customFormat="1" ht="35.1" customHeight="1">
      <c r="A50" s="297">
        <v>44</v>
      </c>
      <c r="B50" s="107" t="s">
        <v>706</v>
      </c>
      <c r="C50" s="1"/>
      <c r="D50" s="108"/>
      <c r="E50" s="109"/>
      <c r="F50" s="1"/>
      <c r="G50" s="172" t="s">
        <v>8</v>
      </c>
      <c r="H50" s="100" t="s">
        <v>620</v>
      </c>
      <c r="I50" s="1" t="s">
        <v>707</v>
      </c>
      <c r="J50" s="1">
        <v>15</v>
      </c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  <c r="IV50" s="88"/>
      <c r="IW50" s="88"/>
      <c r="IX50" s="88"/>
      <c r="IY50" s="88"/>
      <c r="IZ50" s="88"/>
      <c r="JA50" s="88"/>
      <c r="JB50" s="88"/>
      <c r="JC50" s="88"/>
      <c r="JD50" s="88"/>
      <c r="JE50" s="88"/>
      <c r="JF50" s="88"/>
      <c r="JG50" s="88"/>
      <c r="JH50" s="88"/>
      <c r="JI50" s="88"/>
      <c r="JJ50" s="88"/>
      <c r="JK50" s="88"/>
      <c r="JL50" s="88"/>
      <c r="JM50" s="88"/>
      <c r="JN50" s="88"/>
      <c r="JO50" s="88"/>
      <c r="JP50" s="88"/>
      <c r="JQ50" s="88"/>
      <c r="JR50" s="88"/>
      <c r="JS50" s="88"/>
      <c r="JT50" s="88"/>
      <c r="JU50" s="88"/>
      <c r="JV50" s="88"/>
      <c r="JW50" s="88"/>
      <c r="JX50" s="88"/>
      <c r="JY50" s="88"/>
      <c r="JZ50" s="88"/>
      <c r="KA50" s="88"/>
      <c r="KB50" s="88"/>
      <c r="KC50" s="88"/>
      <c r="KD50" s="88"/>
      <c r="KE50" s="88"/>
      <c r="KF50" s="88"/>
      <c r="KG50" s="88"/>
      <c r="KH50" s="88"/>
      <c r="KI50" s="88"/>
      <c r="KJ50" s="88"/>
      <c r="KK50" s="88"/>
      <c r="KL50" s="88"/>
      <c r="KM50" s="88"/>
      <c r="KN50" s="88"/>
      <c r="KO50" s="88"/>
      <c r="KP50" s="88"/>
      <c r="KQ50" s="88"/>
      <c r="KR50" s="88"/>
      <c r="KS50" s="88"/>
      <c r="KT50" s="88"/>
      <c r="KU50" s="88"/>
      <c r="KV50" s="88"/>
      <c r="KW50" s="88"/>
      <c r="KX50" s="88"/>
      <c r="KY50" s="88"/>
      <c r="KZ50" s="88"/>
      <c r="LA50" s="88"/>
      <c r="LB50" s="88"/>
      <c r="LC50" s="88"/>
      <c r="LD50" s="88"/>
      <c r="LE50" s="88"/>
      <c r="LF50" s="88"/>
      <c r="LG50" s="88"/>
      <c r="LH50" s="88"/>
      <c r="LI50" s="88"/>
      <c r="LJ50" s="88"/>
      <c r="LK50" s="88"/>
      <c r="LL50" s="88"/>
      <c r="LM50" s="88"/>
      <c r="LN50" s="88"/>
      <c r="LO50" s="88"/>
      <c r="LP50" s="88"/>
      <c r="LQ50" s="88"/>
      <c r="LR50" s="88"/>
      <c r="LS50" s="88"/>
      <c r="LT50" s="88"/>
      <c r="LU50" s="88"/>
      <c r="LV50" s="88"/>
      <c r="LW50" s="88"/>
      <c r="LX50" s="88"/>
      <c r="LY50" s="88"/>
      <c r="LZ50" s="88"/>
      <c r="MA50" s="88"/>
      <c r="MB50" s="88"/>
    </row>
    <row r="51" spans="1:340" s="94" customFormat="1" ht="35.1" customHeight="1">
      <c r="A51" s="334">
        <v>45</v>
      </c>
      <c r="B51" s="228" t="s">
        <v>708</v>
      </c>
      <c r="C51" s="172"/>
      <c r="D51" s="229"/>
      <c r="E51" s="230"/>
      <c r="F51" s="172"/>
      <c r="G51" s="172" t="s">
        <v>8</v>
      </c>
      <c r="H51" s="100" t="s">
        <v>620</v>
      </c>
      <c r="I51" s="172" t="s">
        <v>709</v>
      </c>
      <c r="J51" s="172">
        <v>10</v>
      </c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  <c r="IR51" s="88"/>
      <c r="IS51" s="88"/>
      <c r="IT51" s="88"/>
      <c r="IU51" s="88"/>
      <c r="IV51" s="88"/>
      <c r="IW51" s="88"/>
      <c r="IX51" s="88"/>
      <c r="IY51" s="88"/>
      <c r="IZ51" s="88"/>
      <c r="JA51" s="88"/>
      <c r="JB51" s="88"/>
      <c r="JC51" s="88"/>
      <c r="JD51" s="88"/>
      <c r="JE51" s="88"/>
      <c r="JF51" s="88"/>
      <c r="JG51" s="88"/>
      <c r="JH51" s="88"/>
      <c r="JI51" s="88"/>
      <c r="JJ51" s="88"/>
      <c r="JK51" s="88"/>
      <c r="JL51" s="88"/>
      <c r="JM51" s="88"/>
      <c r="JN51" s="88"/>
      <c r="JO51" s="88"/>
      <c r="JP51" s="88"/>
      <c r="JQ51" s="88"/>
      <c r="JR51" s="88"/>
      <c r="JS51" s="88"/>
      <c r="JT51" s="88"/>
      <c r="JU51" s="88"/>
      <c r="JV51" s="88"/>
      <c r="JW51" s="88"/>
      <c r="JX51" s="88"/>
      <c r="JY51" s="88"/>
      <c r="JZ51" s="88"/>
      <c r="KA51" s="88"/>
      <c r="KB51" s="88"/>
      <c r="KC51" s="88"/>
      <c r="KD51" s="88"/>
      <c r="KE51" s="88"/>
      <c r="KF51" s="88"/>
      <c r="KG51" s="88"/>
      <c r="KH51" s="88"/>
      <c r="KI51" s="88"/>
      <c r="KJ51" s="88"/>
      <c r="KK51" s="88"/>
      <c r="KL51" s="88"/>
      <c r="KM51" s="88"/>
      <c r="KN51" s="88"/>
      <c r="KO51" s="88"/>
      <c r="KP51" s="88"/>
      <c r="KQ51" s="88"/>
      <c r="KR51" s="88"/>
      <c r="KS51" s="88"/>
      <c r="KT51" s="88"/>
      <c r="KU51" s="88"/>
      <c r="KV51" s="88"/>
      <c r="KW51" s="88"/>
      <c r="KX51" s="88"/>
      <c r="KY51" s="88"/>
      <c r="KZ51" s="88"/>
      <c r="LA51" s="88"/>
      <c r="LB51" s="88"/>
      <c r="LC51" s="88"/>
      <c r="LD51" s="88"/>
      <c r="LE51" s="88"/>
      <c r="LF51" s="88"/>
      <c r="LG51" s="88"/>
      <c r="LH51" s="88"/>
      <c r="LI51" s="88"/>
      <c r="LJ51" s="88"/>
      <c r="LK51" s="88"/>
      <c r="LL51" s="88"/>
      <c r="LM51" s="88"/>
      <c r="LN51" s="88"/>
      <c r="LO51" s="88"/>
      <c r="LP51" s="88"/>
      <c r="LQ51" s="88"/>
      <c r="LR51" s="88"/>
      <c r="LS51" s="88"/>
      <c r="LT51" s="88"/>
      <c r="LU51" s="88"/>
      <c r="LV51" s="88"/>
      <c r="LW51" s="88"/>
      <c r="LX51" s="88"/>
      <c r="LY51" s="88"/>
      <c r="LZ51" s="88"/>
      <c r="MA51" s="88"/>
      <c r="MB51" s="88"/>
    </row>
    <row r="52" spans="1:340" s="94" customFormat="1" ht="35.1" customHeight="1">
      <c r="A52" s="299">
        <v>46</v>
      </c>
      <c r="B52" s="107" t="s">
        <v>710</v>
      </c>
      <c r="C52" s="1"/>
      <c r="D52" s="108"/>
      <c r="E52" s="109"/>
      <c r="F52" s="1"/>
      <c r="G52" s="1" t="s">
        <v>426</v>
      </c>
      <c r="H52" s="100" t="s">
        <v>620</v>
      </c>
      <c r="I52" s="1" t="s">
        <v>711</v>
      </c>
      <c r="J52" s="1">
        <v>22</v>
      </c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  <c r="IV52" s="88"/>
      <c r="IW52" s="88"/>
      <c r="IX52" s="88"/>
      <c r="IY52" s="88"/>
      <c r="IZ52" s="88"/>
      <c r="JA52" s="88"/>
      <c r="JB52" s="88"/>
      <c r="JC52" s="88"/>
      <c r="JD52" s="88"/>
      <c r="JE52" s="88"/>
      <c r="JF52" s="88"/>
      <c r="JG52" s="88"/>
      <c r="JH52" s="88"/>
      <c r="JI52" s="88"/>
      <c r="JJ52" s="88"/>
      <c r="JK52" s="88"/>
      <c r="JL52" s="88"/>
      <c r="JM52" s="88"/>
      <c r="JN52" s="88"/>
      <c r="JO52" s="88"/>
      <c r="JP52" s="88"/>
      <c r="JQ52" s="88"/>
      <c r="JR52" s="88"/>
      <c r="JS52" s="88"/>
      <c r="JT52" s="88"/>
      <c r="JU52" s="88"/>
      <c r="JV52" s="88"/>
      <c r="JW52" s="88"/>
      <c r="JX52" s="88"/>
      <c r="JY52" s="88"/>
      <c r="JZ52" s="88"/>
      <c r="KA52" s="88"/>
      <c r="KB52" s="88"/>
      <c r="KC52" s="88"/>
      <c r="KD52" s="88"/>
      <c r="KE52" s="88"/>
      <c r="KF52" s="88"/>
      <c r="KG52" s="88"/>
      <c r="KH52" s="88"/>
      <c r="KI52" s="88"/>
      <c r="KJ52" s="88"/>
      <c r="KK52" s="88"/>
      <c r="KL52" s="88"/>
      <c r="KM52" s="88"/>
      <c r="KN52" s="88"/>
      <c r="KO52" s="88"/>
      <c r="KP52" s="88"/>
      <c r="KQ52" s="88"/>
      <c r="KR52" s="88"/>
      <c r="KS52" s="88"/>
      <c r="KT52" s="88"/>
      <c r="KU52" s="88"/>
      <c r="KV52" s="88"/>
      <c r="KW52" s="88"/>
      <c r="KX52" s="88"/>
      <c r="KY52" s="88"/>
      <c r="KZ52" s="88"/>
      <c r="LA52" s="88"/>
      <c r="LB52" s="88"/>
      <c r="LC52" s="88"/>
      <c r="LD52" s="88"/>
      <c r="LE52" s="88"/>
      <c r="LF52" s="88"/>
      <c r="LG52" s="88"/>
      <c r="LH52" s="88"/>
      <c r="LI52" s="88"/>
      <c r="LJ52" s="88"/>
      <c r="LK52" s="88"/>
      <c r="LL52" s="88"/>
      <c r="LM52" s="88"/>
      <c r="LN52" s="88"/>
      <c r="LO52" s="88"/>
      <c r="LP52" s="88"/>
      <c r="LQ52" s="88"/>
      <c r="LR52" s="88"/>
      <c r="LS52" s="88"/>
      <c r="LT52" s="88"/>
      <c r="LU52" s="88"/>
      <c r="LV52" s="88"/>
      <c r="LW52" s="88"/>
      <c r="LX52" s="88"/>
      <c r="LY52" s="88"/>
      <c r="LZ52" s="88"/>
      <c r="MA52" s="88"/>
      <c r="MB52" s="88"/>
    </row>
    <row r="53" spans="1:340" ht="35.1" customHeight="1">
      <c r="A53" s="231"/>
      <c r="B53" s="232"/>
      <c r="C53" s="231"/>
      <c r="D53" s="233"/>
      <c r="E53" s="98"/>
      <c r="F53" s="231"/>
      <c r="G53" s="231"/>
      <c r="H53" s="231"/>
      <c r="I53" s="300">
        <v>48</v>
      </c>
      <c r="J53" s="300">
        <f>SUM(J3:J52)</f>
        <v>1485</v>
      </c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  <c r="IV53" s="88"/>
      <c r="IW53" s="88"/>
      <c r="IX53" s="88"/>
      <c r="IY53" s="88"/>
      <c r="IZ53" s="88"/>
      <c r="JA53" s="88"/>
      <c r="JB53" s="88"/>
      <c r="JC53" s="88"/>
      <c r="JD53" s="88"/>
      <c r="JE53" s="88"/>
      <c r="JF53" s="88"/>
      <c r="JG53" s="88"/>
      <c r="JH53" s="88"/>
      <c r="JI53" s="88"/>
      <c r="JJ53" s="88"/>
      <c r="JK53" s="88"/>
      <c r="JL53" s="88"/>
      <c r="JM53" s="88"/>
      <c r="JN53" s="88"/>
      <c r="JO53" s="88"/>
      <c r="JP53" s="88"/>
      <c r="JQ53" s="88"/>
      <c r="JR53" s="88"/>
      <c r="JS53" s="88"/>
      <c r="JT53" s="88"/>
      <c r="JU53" s="88"/>
      <c r="JV53" s="88"/>
      <c r="JW53" s="88"/>
      <c r="JX53" s="88"/>
      <c r="JY53" s="88"/>
      <c r="JZ53" s="88"/>
      <c r="KA53" s="88"/>
      <c r="KB53" s="88"/>
      <c r="KC53" s="88"/>
      <c r="KD53" s="88"/>
      <c r="KE53" s="88"/>
      <c r="KF53" s="88"/>
      <c r="KG53" s="88"/>
      <c r="KH53" s="88"/>
      <c r="KI53" s="88"/>
      <c r="KJ53" s="88"/>
      <c r="KK53" s="88"/>
      <c r="KL53" s="88"/>
      <c r="KM53" s="88"/>
      <c r="KN53" s="88"/>
      <c r="KO53" s="88"/>
      <c r="KP53" s="88"/>
      <c r="KQ53" s="88"/>
      <c r="KR53" s="88"/>
      <c r="KS53" s="88"/>
      <c r="KT53" s="88"/>
      <c r="KU53" s="88"/>
      <c r="KV53" s="88"/>
      <c r="KW53" s="88"/>
      <c r="KX53" s="88"/>
      <c r="KY53" s="88"/>
      <c r="KZ53" s="88"/>
      <c r="LA53" s="88"/>
      <c r="LB53" s="88"/>
      <c r="LC53" s="88"/>
      <c r="LD53" s="88"/>
      <c r="LE53" s="88"/>
      <c r="LF53" s="88"/>
      <c r="LG53" s="88"/>
      <c r="LH53" s="88"/>
      <c r="LI53" s="88"/>
      <c r="LJ53" s="88"/>
      <c r="LK53" s="88"/>
      <c r="LL53" s="88"/>
      <c r="LM53" s="88"/>
      <c r="LN53" s="88"/>
      <c r="LO53" s="88"/>
      <c r="LP53" s="88"/>
      <c r="LQ53" s="88"/>
      <c r="LR53" s="88"/>
      <c r="LS53" s="88"/>
      <c r="LT53" s="88"/>
      <c r="LU53" s="88"/>
      <c r="LV53" s="88"/>
      <c r="LW53" s="88"/>
      <c r="LX53" s="88"/>
      <c r="LY53" s="88"/>
      <c r="LZ53" s="88"/>
      <c r="MA53" s="88"/>
      <c r="MB53" s="88"/>
    </row>
    <row r="54" spans="1:340" ht="15.75" customHeight="1">
      <c r="A54" s="234"/>
      <c r="B54" s="234"/>
      <c r="C54" s="234"/>
      <c r="D54" s="234"/>
      <c r="E54" s="234"/>
      <c r="F54" s="234"/>
      <c r="G54" s="234"/>
      <c r="H54" s="234"/>
      <c r="I54" s="234"/>
      <c r="J54" s="234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  <c r="IV54" s="88"/>
      <c r="IW54" s="88"/>
      <c r="IX54" s="88"/>
      <c r="IY54" s="88"/>
      <c r="IZ54" s="88"/>
      <c r="JA54" s="88"/>
      <c r="JB54" s="88"/>
      <c r="JC54" s="88"/>
      <c r="JD54" s="88"/>
      <c r="JE54" s="88"/>
      <c r="JF54" s="88"/>
      <c r="JG54" s="88"/>
      <c r="JH54" s="88"/>
      <c r="JI54" s="88"/>
      <c r="JJ54" s="88"/>
      <c r="JK54" s="88"/>
      <c r="JL54" s="88"/>
      <c r="JM54" s="88"/>
      <c r="JN54" s="88"/>
      <c r="JO54" s="88"/>
      <c r="JP54" s="88"/>
      <c r="JQ54" s="88"/>
      <c r="JR54" s="88"/>
      <c r="JS54" s="88"/>
      <c r="JT54" s="88"/>
      <c r="JU54" s="88"/>
      <c r="JV54" s="88"/>
      <c r="JW54" s="88"/>
      <c r="JX54" s="88"/>
      <c r="JY54" s="88"/>
      <c r="JZ54" s="88"/>
      <c r="KA54" s="88"/>
      <c r="KB54" s="88"/>
      <c r="KC54" s="88"/>
      <c r="KD54" s="88"/>
      <c r="KE54" s="88"/>
      <c r="KF54" s="88"/>
      <c r="KG54" s="88"/>
      <c r="KH54" s="88"/>
      <c r="KI54" s="88"/>
      <c r="KJ54" s="88"/>
      <c r="KK54" s="88"/>
      <c r="KL54" s="88"/>
      <c r="KM54" s="88"/>
      <c r="KN54" s="88"/>
      <c r="KO54" s="88"/>
      <c r="KP54" s="88"/>
      <c r="KQ54" s="88"/>
      <c r="KR54" s="88"/>
      <c r="KS54" s="88"/>
      <c r="KT54" s="88"/>
      <c r="KU54" s="88"/>
      <c r="KV54" s="88"/>
      <c r="KW54" s="88"/>
      <c r="KX54" s="88"/>
      <c r="KY54" s="88"/>
      <c r="KZ54" s="88"/>
      <c r="LA54" s="88"/>
      <c r="LB54" s="88"/>
      <c r="LC54" s="88"/>
      <c r="LD54" s="88"/>
      <c r="LE54" s="88"/>
      <c r="LF54" s="88"/>
      <c r="LG54" s="88"/>
      <c r="LH54" s="88"/>
      <c r="LI54" s="88"/>
      <c r="LJ54" s="88"/>
      <c r="LK54" s="88"/>
      <c r="LL54" s="88"/>
      <c r="LM54" s="88"/>
      <c r="LN54" s="88"/>
      <c r="LO54" s="88"/>
      <c r="LP54" s="88"/>
      <c r="LQ54" s="88"/>
      <c r="LR54" s="88"/>
      <c r="LS54" s="88"/>
      <c r="LT54" s="88"/>
      <c r="LU54" s="88"/>
      <c r="LV54" s="88"/>
      <c r="LW54" s="88"/>
      <c r="LX54" s="88"/>
      <c r="LY54" s="88"/>
      <c r="LZ54" s="88"/>
      <c r="MA54" s="88"/>
      <c r="MB54" s="88"/>
    </row>
    <row r="55" spans="1:340" ht="15.75" customHeight="1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  <c r="IX55" s="88"/>
      <c r="IY55" s="88"/>
      <c r="IZ55" s="88"/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88"/>
      <c r="JO55" s="88"/>
      <c r="JP55" s="88"/>
      <c r="JQ55" s="88"/>
      <c r="JR55" s="88"/>
      <c r="JS55" s="88"/>
      <c r="JT55" s="88"/>
      <c r="JU55" s="88"/>
      <c r="JV55" s="88"/>
      <c r="JW55" s="88"/>
      <c r="JX55" s="88"/>
      <c r="JY55" s="88"/>
      <c r="JZ55" s="88"/>
      <c r="KA55" s="88"/>
      <c r="KB55" s="88"/>
      <c r="KC55" s="88"/>
      <c r="KD55" s="88"/>
      <c r="KE55" s="88"/>
      <c r="KF55" s="88"/>
      <c r="KG55" s="88"/>
      <c r="KH55" s="88"/>
      <c r="KI55" s="88"/>
      <c r="KJ55" s="88"/>
      <c r="KK55" s="88"/>
      <c r="KL55" s="88"/>
      <c r="KM55" s="88"/>
      <c r="KN55" s="88"/>
      <c r="KO55" s="88"/>
      <c r="KP55" s="88"/>
      <c r="KQ55" s="88"/>
      <c r="KR55" s="88"/>
      <c r="KS55" s="88"/>
      <c r="KT55" s="88"/>
      <c r="KU55" s="88"/>
      <c r="KV55" s="88"/>
      <c r="KW55" s="88"/>
      <c r="KX55" s="88"/>
      <c r="KY55" s="88"/>
      <c r="KZ55" s="88"/>
      <c r="LA55" s="88"/>
      <c r="LB55" s="88"/>
      <c r="LC55" s="88"/>
      <c r="LD55" s="88"/>
      <c r="LE55" s="88"/>
      <c r="LF55" s="88"/>
      <c r="LG55" s="88"/>
      <c r="LH55" s="88"/>
      <c r="LI55" s="88"/>
      <c r="LJ55" s="88"/>
      <c r="LK55" s="88"/>
      <c r="LL55" s="88"/>
      <c r="LM55" s="88"/>
      <c r="LN55" s="88"/>
      <c r="LO55" s="88"/>
      <c r="LP55" s="88"/>
      <c r="LQ55" s="88"/>
      <c r="LR55" s="88"/>
      <c r="LS55" s="88"/>
      <c r="LT55" s="88"/>
      <c r="LU55" s="88"/>
      <c r="LV55" s="88"/>
      <c r="LW55" s="88"/>
      <c r="LX55" s="88"/>
      <c r="LY55" s="88"/>
      <c r="LZ55" s="88"/>
      <c r="MA55" s="88"/>
      <c r="MB55" s="88"/>
    </row>
    <row r="56" spans="1:340" ht="15.75" customHeight="1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8"/>
      <c r="GI56" s="88"/>
      <c r="GJ56" s="88"/>
      <c r="GK56" s="88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  <c r="IX56" s="88"/>
      <c r="IY56" s="88"/>
      <c r="IZ56" s="88"/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88"/>
      <c r="JO56" s="88"/>
      <c r="JP56" s="88"/>
      <c r="JQ56" s="88"/>
      <c r="JR56" s="88"/>
      <c r="JS56" s="88"/>
      <c r="JT56" s="88"/>
      <c r="JU56" s="88"/>
      <c r="JV56" s="88"/>
      <c r="JW56" s="88"/>
      <c r="JX56" s="88"/>
      <c r="JY56" s="88"/>
      <c r="JZ56" s="88"/>
      <c r="KA56" s="88"/>
      <c r="KB56" s="88"/>
      <c r="KC56" s="88"/>
      <c r="KD56" s="88"/>
      <c r="KE56" s="88"/>
      <c r="KF56" s="88"/>
      <c r="KG56" s="88"/>
      <c r="KH56" s="88"/>
      <c r="KI56" s="88"/>
      <c r="KJ56" s="88"/>
      <c r="KK56" s="88"/>
      <c r="KL56" s="88"/>
      <c r="KM56" s="88"/>
      <c r="KN56" s="88"/>
      <c r="KO56" s="88"/>
      <c r="KP56" s="88"/>
      <c r="KQ56" s="88"/>
      <c r="KR56" s="88"/>
      <c r="KS56" s="88"/>
      <c r="KT56" s="88"/>
      <c r="KU56" s="88"/>
      <c r="KV56" s="88"/>
      <c r="KW56" s="88"/>
      <c r="KX56" s="88"/>
      <c r="KY56" s="88"/>
      <c r="KZ56" s="88"/>
      <c r="LA56" s="88"/>
      <c r="LB56" s="88"/>
      <c r="LC56" s="88"/>
      <c r="LD56" s="88"/>
      <c r="LE56" s="88"/>
      <c r="LF56" s="88"/>
      <c r="LG56" s="88"/>
      <c r="LH56" s="88"/>
      <c r="LI56" s="88"/>
      <c r="LJ56" s="88"/>
      <c r="LK56" s="88"/>
      <c r="LL56" s="88"/>
      <c r="LM56" s="88"/>
      <c r="LN56" s="88"/>
      <c r="LO56" s="88"/>
      <c r="LP56" s="88"/>
      <c r="LQ56" s="88"/>
      <c r="LR56" s="88"/>
      <c r="LS56" s="88"/>
      <c r="LT56" s="88"/>
      <c r="LU56" s="88"/>
      <c r="LV56" s="88"/>
      <c r="LW56" s="88"/>
      <c r="LX56" s="88"/>
      <c r="LY56" s="88"/>
      <c r="LZ56" s="88"/>
      <c r="MA56" s="88"/>
      <c r="MB56" s="88"/>
    </row>
    <row r="57" spans="1:340" ht="15.75" customHeight="1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  <c r="GT57" s="88"/>
      <c r="GU57" s="88"/>
      <c r="GV57" s="88"/>
      <c r="GW57" s="88"/>
      <c r="GX57" s="88"/>
      <c r="GY57" s="88"/>
      <c r="GZ57" s="88"/>
      <c r="HA57" s="88"/>
      <c r="HB57" s="88"/>
      <c r="HC57" s="88"/>
      <c r="HD57" s="88"/>
      <c r="HE57" s="88"/>
      <c r="HF57" s="88"/>
      <c r="HG57" s="88"/>
      <c r="HH57" s="88"/>
      <c r="HI57" s="88"/>
      <c r="HJ57" s="88"/>
      <c r="HK57" s="88"/>
      <c r="HL57" s="88"/>
      <c r="HM57" s="88"/>
      <c r="HN57" s="88"/>
      <c r="HO57" s="88"/>
      <c r="HP57" s="88"/>
      <c r="HQ57" s="88"/>
      <c r="HR57" s="88"/>
      <c r="HS57" s="88"/>
      <c r="HT57" s="88"/>
      <c r="HU57" s="88"/>
      <c r="HV57" s="88"/>
      <c r="HW57" s="88"/>
      <c r="HX57" s="88"/>
      <c r="HY57" s="88"/>
      <c r="HZ57" s="88"/>
      <c r="IA57" s="88"/>
      <c r="IB57" s="88"/>
      <c r="IC57" s="88"/>
      <c r="ID57" s="88"/>
      <c r="IE57" s="88"/>
      <c r="IF57" s="88"/>
      <c r="IG57" s="88"/>
      <c r="IH57" s="88"/>
      <c r="II57" s="88"/>
      <c r="IJ57" s="88"/>
      <c r="IK57" s="88"/>
      <c r="IL57" s="88"/>
      <c r="IM57" s="88"/>
      <c r="IN57" s="88"/>
      <c r="IO57" s="88"/>
      <c r="IP57" s="88"/>
      <c r="IQ57" s="88"/>
      <c r="IR57" s="88"/>
      <c r="IS57" s="88"/>
      <c r="IT57" s="88"/>
      <c r="IU57" s="88"/>
      <c r="IV57" s="88"/>
      <c r="IW57" s="88"/>
      <c r="IX57" s="88"/>
      <c r="IY57" s="88"/>
      <c r="IZ57" s="88"/>
      <c r="JA57" s="88"/>
      <c r="JB57" s="88"/>
      <c r="JC57" s="88"/>
      <c r="JD57" s="88"/>
      <c r="JE57" s="88"/>
      <c r="JF57" s="88"/>
      <c r="JG57" s="88"/>
      <c r="JH57" s="88"/>
      <c r="JI57" s="88"/>
      <c r="JJ57" s="88"/>
      <c r="JK57" s="88"/>
      <c r="JL57" s="88"/>
      <c r="JM57" s="88"/>
      <c r="JN57" s="88"/>
      <c r="JO57" s="88"/>
      <c r="JP57" s="88"/>
      <c r="JQ57" s="88"/>
      <c r="JR57" s="88"/>
      <c r="JS57" s="88"/>
      <c r="JT57" s="88"/>
      <c r="JU57" s="88"/>
      <c r="JV57" s="88"/>
      <c r="JW57" s="88"/>
      <c r="JX57" s="88"/>
      <c r="JY57" s="88"/>
      <c r="JZ57" s="88"/>
      <c r="KA57" s="88"/>
      <c r="KB57" s="88"/>
      <c r="KC57" s="88"/>
      <c r="KD57" s="88"/>
      <c r="KE57" s="88"/>
      <c r="KF57" s="88"/>
      <c r="KG57" s="88"/>
      <c r="KH57" s="88"/>
      <c r="KI57" s="88"/>
      <c r="KJ57" s="88"/>
      <c r="KK57" s="88"/>
      <c r="KL57" s="88"/>
      <c r="KM57" s="88"/>
      <c r="KN57" s="88"/>
      <c r="KO57" s="88"/>
      <c r="KP57" s="88"/>
      <c r="KQ57" s="88"/>
      <c r="KR57" s="88"/>
      <c r="KS57" s="88"/>
      <c r="KT57" s="88"/>
      <c r="KU57" s="88"/>
      <c r="KV57" s="88"/>
      <c r="KW57" s="88"/>
      <c r="KX57" s="88"/>
      <c r="KY57" s="88"/>
      <c r="KZ57" s="88"/>
      <c r="LA57" s="88"/>
      <c r="LB57" s="88"/>
      <c r="LC57" s="88"/>
      <c r="LD57" s="88"/>
      <c r="LE57" s="88"/>
      <c r="LF57" s="88"/>
      <c r="LG57" s="88"/>
      <c r="LH57" s="88"/>
      <c r="LI57" s="88"/>
      <c r="LJ57" s="88"/>
      <c r="LK57" s="88"/>
      <c r="LL57" s="88"/>
      <c r="LM57" s="88"/>
      <c r="LN57" s="88"/>
      <c r="LO57" s="88"/>
      <c r="LP57" s="88"/>
      <c r="LQ57" s="88"/>
      <c r="LR57" s="88"/>
      <c r="LS57" s="88"/>
      <c r="LT57" s="88"/>
      <c r="LU57" s="88"/>
      <c r="LV57" s="88"/>
      <c r="LW57" s="88"/>
      <c r="LX57" s="88"/>
      <c r="LY57" s="88"/>
      <c r="LZ57" s="88"/>
      <c r="MA57" s="88"/>
      <c r="MB57" s="88"/>
    </row>
    <row r="58" spans="1:340" ht="15.75" customHeight="1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  <c r="GT58" s="88"/>
      <c r="GU58" s="88"/>
      <c r="GV58" s="88"/>
      <c r="GW58" s="88"/>
      <c r="GX58" s="88"/>
      <c r="GY58" s="88"/>
      <c r="GZ58" s="88"/>
      <c r="HA58" s="88"/>
      <c r="HB58" s="88"/>
      <c r="HC58" s="88"/>
      <c r="HD58" s="88"/>
      <c r="HE58" s="88"/>
      <c r="HF58" s="88"/>
      <c r="HG58" s="88"/>
      <c r="HH58" s="88"/>
      <c r="HI58" s="88"/>
      <c r="HJ58" s="88"/>
      <c r="HK58" s="88"/>
      <c r="HL58" s="88"/>
      <c r="HM58" s="88"/>
      <c r="HN58" s="88"/>
      <c r="HO58" s="88"/>
      <c r="HP58" s="88"/>
      <c r="HQ58" s="88"/>
      <c r="HR58" s="88"/>
      <c r="HS58" s="88"/>
      <c r="HT58" s="88"/>
      <c r="HU58" s="88"/>
      <c r="HV58" s="88"/>
      <c r="HW58" s="88"/>
      <c r="HX58" s="88"/>
      <c r="HY58" s="88"/>
      <c r="HZ58" s="88"/>
      <c r="IA58" s="88"/>
      <c r="IB58" s="88"/>
      <c r="IC58" s="88"/>
      <c r="ID58" s="88"/>
      <c r="IE58" s="88"/>
      <c r="IF58" s="88"/>
      <c r="IG58" s="88"/>
      <c r="IH58" s="88"/>
      <c r="II58" s="88"/>
      <c r="IJ58" s="88"/>
      <c r="IK58" s="88"/>
      <c r="IL58" s="88"/>
      <c r="IM58" s="88"/>
      <c r="IN58" s="88"/>
      <c r="IO58" s="88"/>
      <c r="IP58" s="88"/>
      <c r="IQ58" s="88"/>
      <c r="IR58" s="88"/>
      <c r="IS58" s="88"/>
      <c r="IT58" s="88"/>
      <c r="IU58" s="88"/>
      <c r="IV58" s="88"/>
      <c r="IW58" s="88"/>
      <c r="IX58" s="88"/>
      <c r="IY58" s="88"/>
      <c r="IZ58" s="88"/>
      <c r="JA58" s="88"/>
      <c r="JB58" s="88"/>
      <c r="JC58" s="88"/>
      <c r="JD58" s="88"/>
      <c r="JE58" s="88"/>
      <c r="JF58" s="88"/>
      <c r="JG58" s="88"/>
      <c r="JH58" s="88"/>
      <c r="JI58" s="88"/>
      <c r="JJ58" s="88"/>
      <c r="JK58" s="88"/>
      <c r="JL58" s="88"/>
      <c r="JM58" s="88"/>
      <c r="JN58" s="88"/>
      <c r="JO58" s="88"/>
      <c r="JP58" s="88"/>
      <c r="JQ58" s="88"/>
      <c r="JR58" s="88"/>
      <c r="JS58" s="88"/>
      <c r="JT58" s="88"/>
      <c r="JU58" s="88"/>
      <c r="JV58" s="88"/>
      <c r="JW58" s="88"/>
      <c r="JX58" s="88"/>
      <c r="JY58" s="88"/>
      <c r="JZ58" s="88"/>
      <c r="KA58" s="88"/>
      <c r="KB58" s="88"/>
      <c r="KC58" s="88"/>
      <c r="KD58" s="88"/>
      <c r="KE58" s="88"/>
      <c r="KF58" s="88"/>
      <c r="KG58" s="88"/>
      <c r="KH58" s="88"/>
      <c r="KI58" s="88"/>
      <c r="KJ58" s="88"/>
      <c r="KK58" s="88"/>
      <c r="KL58" s="88"/>
      <c r="KM58" s="88"/>
      <c r="KN58" s="88"/>
      <c r="KO58" s="88"/>
      <c r="KP58" s="88"/>
      <c r="KQ58" s="88"/>
      <c r="KR58" s="88"/>
      <c r="KS58" s="88"/>
      <c r="KT58" s="88"/>
      <c r="KU58" s="88"/>
      <c r="KV58" s="88"/>
      <c r="KW58" s="88"/>
      <c r="KX58" s="88"/>
      <c r="KY58" s="88"/>
      <c r="KZ58" s="88"/>
      <c r="LA58" s="88"/>
      <c r="LB58" s="88"/>
      <c r="LC58" s="88"/>
      <c r="LD58" s="88"/>
      <c r="LE58" s="88"/>
      <c r="LF58" s="88"/>
      <c r="LG58" s="88"/>
      <c r="LH58" s="88"/>
      <c r="LI58" s="88"/>
      <c r="LJ58" s="88"/>
      <c r="LK58" s="88"/>
      <c r="LL58" s="88"/>
      <c r="LM58" s="88"/>
      <c r="LN58" s="88"/>
      <c r="LO58" s="88"/>
      <c r="LP58" s="88"/>
      <c r="LQ58" s="88"/>
      <c r="LR58" s="88"/>
      <c r="LS58" s="88"/>
      <c r="LT58" s="88"/>
      <c r="LU58" s="88"/>
      <c r="LV58" s="88"/>
      <c r="LW58" s="88"/>
      <c r="LX58" s="88"/>
      <c r="LY58" s="88"/>
      <c r="LZ58" s="88"/>
      <c r="MA58" s="88"/>
      <c r="MB58" s="88"/>
    </row>
    <row r="59" spans="1:340" ht="15.75" customHeigh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  <c r="GT59" s="88"/>
      <c r="GU59" s="88"/>
      <c r="GV59" s="88"/>
      <c r="GW59" s="88"/>
      <c r="GX59" s="88"/>
      <c r="GY59" s="88"/>
      <c r="GZ59" s="88"/>
      <c r="HA59" s="88"/>
      <c r="HB59" s="88"/>
      <c r="HC59" s="88"/>
      <c r="HD59" s="88"/>
      <c r="HE59" s="88"/>
      <c r="HF59" s="88"/>
      <c r="HG59" s="88"/>
      <c r="HH59" s="88"/>
      <c r="HI59" s="88"/>
      <c r="HJ59" s="88"/>
      <c r="HK59" s="88"/>
      <c r="HL59" s="88"/>
      <c r="HM59" s="88"/>
      <c r="HN59" s="88"/>
      <c r="HO59" s="88"/>
      <c r="HP59" s="88"/>
      <c r="HQ59" s="88"/>
      <c r="HR59" s="88"/>
      <c r="HS59" s="88"/>
      <c r="HT59" s="88"/>
      <c r="HU59" s="88"/>
      <c r="HV59" s="88"/>
      <c r="HW59" s="88"/>
      <c r="HX59" s="88"/>
      <c r="HY59" s="88"/>
      <c r="HZ59" s="88"/>
      <c r="IA59" s="88"/>
      <c r="IB59" s="88"/>
      <c r="IC59" s="88"/>
      <c r="ID59" s="88"/>
      <c r="IE59" s="88"/>
      <c r="IF59" s="88"/>
      <c r="IG59" s="88"/>
      <c r="IH59" s="88"/>
      <c r="II59" s="88"/>
      <c r="IJ59" s="88"/>
      <c r="IK59" s="88"/>
      <c r="IL59" s="88"/>
      <c r="IM59" s="88"/>
      <c r="IN59" s="88"/>
      <c r="IO59" s="88"/>
      <c r="IP59" s="88"/>
      <c r="IQ59" s="88"/>
      <c r="IR59" s="88"/>
      <c r="IS59" s="88"/>
      <c r="IT59" s="88"/>
      <c r="IU59" s="88"/>
      <c r="IV59" s="88"/>
      <c r="IW59" s="88"/>
      <c r="IX59" s="88"/>
      <c r="IY59" s="88"/>
      <c r="IZ59" s="88"/>
      <c r="JA59" s="88"/>
      <c r="JB59" s="88"/>
      <c r="JC59" s="88"/>
      <c r="JD59" s="88"/>
      <c r="JE59" s="88"/>
      <c r="JF59" s="88"/>
      <c r="JG59" s="88"/>
      <c r="JH59" s="88"/>
      <c r="JI59" s="88"/>
      <c r="JJ59" s="88"/>
      <c r="JK59" s="88"/>
      <c r="JL59" s="88"/>
      <c r="JM59" s="88"/>
      <c r="JN59" s="88"/>
      <c r="JO59" s="88"/>
      <c r="JP59" s="88"/>
      <c r="JQ59" s="88"/>
      <c r="JR59" s="88"/>
      <c r="JS59" s="88"/>
      <c r="JT59" s="88"/>
      <c r="JU59" s="88"/>
      <c r="JV59" s="88"/>
      <c r="JW59" s="88"/>
      <c r="JX59" s="88"/>
      <c r="JY59" s="88"/>
      <c r="JZ59" s="88"/>
      <c r="KA59" s="88"/>
      <c r="KB59" s="88"/>
      <c r="KC59" s="88"/>
      <c r="KD59" s="88"/>
      <c r="KE59" s="88"/>
      <c r="KF59" s="88"/>
      <c r="KG59" s="88"/>
      <c r="KH59" s="88"/>
      <c r="KI59" s="88"/>
      <c r="KJ59" s="88"/>
      <c r="KK59" s="88"/>
      <c r="KL59" s="88"/>
      <c r="KM59" s="88"/>
      <c r="KN59" s="88"/>
      <c r="KO59" s="88"/>
      <c r="KP59" s="88"/>
      <c r="KQ59" s="88"/>
      <c r="KR59" s="88"/>
      <c r="KS59" s="88"/>
      <c r="KT59" s="88"/>
      <c r="KU59" s="88"/>
      <c r="KV59" s="88"/>
      <c r="KW59" s="88"/>
      <c r="KX59" s="88"/>
      <c r="KY59" s="88"/>
      <c r="KZ59" s="88"/>
      <c r="LA59" s="88"/>
      <c r="LB59" s="88"/>
      <c r="LC59" s="88"/>
      <c r="LD59" s="88"/>
      <c r="LE59" s="88"/>
      <c r="LF59" s="88"/>
      <c r="LG59" s="88"/>
      <c r="LH59" s="88"/>
      <c r="LI59" s="88"/>
      <c r="LJ59" s="88"/>
      <c r="LK59" s="88"/>
      <c r="LL59" s="88"/>
      <c r="LM59" s="88"/>
      <c r="LN59" s="88"/>
      <c r="LO59" s="88"/>
      <c r="LP59" s="88"/>
      <c r="LQ59" s="88"/>
      <c r="LR59" s="88"/>
      <c r="LS59" s="88"/>
      <c r="LT59" s="88"/>
      <c r="LU59" s="88"/>
      <c r="LV59" s="88"/>
      <c r="LW59" s="88"/>
      <c r="LX59" s="88"/>
      <c r="LY59" s="88"/>
      <c r="LZ59" s="88"/>
      <c r="MA59" s="88"/>
      <c r="MB59" s="88"/>
    </row>
    <row r="60" spans="1:340" ht="15.7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  <c r="GT60" s="88"/>
      <c r="GU60" s="88"/>
      <c r="GV60" s="88"/>
      <c r="GW60" s="88"/>
      <c r="GX60" s="88"/>
      <c r="GY60" s="88"/>
      <c r="GZ60" s="88"/>
      <c r="HA60" s="88"/>
      <c r="HB60" s="88"/>
      <c r="HC60" s="88"/>
      <c r="HD60" s="88"/>
      <c r="HE60" s="88"/>
      <c r="HF60" s="88"/>
      <c r="HG60" s="88"/>
      <c r="HH60" s="88"/>
      <c r="HI60" s="88"/>
      <c r="HJ60" s="88"/>
      <c r="HK60" s="88"/>
      <c r="HL60" s="88"/>
      <c r="HM60" s="88"/>
      <c r="HN60" s="88"/>
      <c r="HO60" s="88"/>
      <c r="HP60" s="88"/>
      <c r="HQ60" s="88"/>
      <c r="HR60" s="88"/>
      <c r="HS60" s="88"/>
      <c r="HT60" s="88"/>
      <c r="HU60" s="88"/>
      <c r="HV60" s="88"/>
      <c r="HW60" s="88"/>
      <c r="HX60" s="88"/>
      <c r="HY60" s="88"/>
      <c r="HZ60" s="88"/>
      <c r="IA60" s="88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  <c r="IW60" s="88"/>
      <c r="IX60" s="88"/>
      <c r="IY60" s="88"/>
      <c r="IZ60" s="88"/>
      <c r="JA60" s="88"/>
      <c r="JB60" s="88"/>
      <c r="JC60" s="88"/>
      <c r="JD60" s="88"/>
      <c r="JE60" s="88"/>
      <c r="JF60" s="88"/>
      <c r="JG60" s="88"/>
      <c r="JH60" s="88"/>
      <c r="JI60" s="88"/>
      <c r="JJ60" s="88"/>
      <c r="JK60" s="88"/>
      <c r="JL60" s="88"/>
      <c r="JM60" s="88"/>
      <c r="JN60" s="88"/>
      <c r="JO60" s="88"/>
      <c r="JP60" s="88"/>
      <c r="JQ60" s="88"/>
      <c r="JR60" s="88"/>
      <c r="JS60" s="88"/>
      <c r="JT60" s="88"/>
      <c r="JU60" s="88"/>
      <c r="JV60" s="88"/>
      <c r="JW60" s="88"/>
      <c r="JX60" s="88"/>
      <c r="JY60" s="88"/>
      <c r="JZ60" s="88"/>
      <c r="KA60" s="88"/>
      <c r="KB60" s="88"/>
      <c r="KC60" s="88"/>
      <c r="KD60" s="88"/>
      <c r="KE60" s="88"/>
      <c r="KF60" s="88"/>
      <c r="KG60" s="88"/>
      <c r="KH60" s="88"/>
      <c r="KI60" s="88"/>
      <c r="KJ60" s="88"/>
      <c r="KK60" s="88"/>
      <c r="KL60" s="88"/>
      <c r="KM60" s="88"/>
      <c r="KN60" s="88"/>
      <c r="KO60" s="88"/>
      <c r="KP60" s="88"/>
      <c r="KQ60" s="88"/>
      <c r="KR60" s="88"/>
      <c r="KS60" s="88"/>
      <c r="KT60" s="88"/>
      <c r="KU60" s="88"/>
      <c r="KV60" s="88"/>
      <c r="KW60" s="88"/>
      <c r="KX60" s="88"/>
      <c r="KY60" s="88"/>
      <c r="KZ60" s="88"/>
      <c r="LA60" s="88"/>
      <c r="LB60" s="88"/>
      <c r="LC60" s="88"/>
      <c r="LD60" s="88"/>
      <c r="LE60" s="88"/>
      <c r="LF60" s="88"/>
      <c r="LG60" s="88"/>
      <c r="LH60" s="88"/>
      <c r="LI60" s="88"/>
      <c r="LJ60" s="88"/>
      <c r="LK60" s="88"/>
      <c r="LL60" s="88"/>
      <c r="LM60" s="88"/>
      <c r="LN60" s="88"/>
      <c r="LO60" s="88"/>
      <c r="LP60" s="88"/>
      <c r="LQ60" s="88"/>
      <c r="LR60" s="88"/>
      <c r="LS60" s="88"/>
      <c r="LT60" s="88"/>
      <c r="LU60" s="88"/>
      <c r="LV60" s="88"/>
      <c r="LW60" s="88"/>
      <c r="LX60" s="88"/>
      <c r="LY60" s="88"/>
      <c r="LZ60" s="88"/>
      <c r="MA60" s="88"/>
      <c r="MB60" s="88"/>
    </row>
    <row r="61" spans="1:340" ht="15.75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8"/>
      <c r="FF61" s="88"/>
      <c r="FG61" s="88"/>
      <c r="FH61" s="88"/>
      <c r="FI61" s="88"/>
      <c r="FJ61" s="88"/>
      <c r="FK61" s="88"/>
      <c r="FL61" s="88"/>
      <c r="FM61" s="88"/>
      <c r="FN61" s="88"/>
      <c r="FO61" s="88"/>
      <c r="FP61" s="88"/>
      <c r="FQ61" s="88"/>
      <c r="FR61" s="88"/>
      <c r="FS61" s="88"/>
      <c r="FT61" s="88"/>
      <c r="FU61" s="88"/>
      <c r="FV61" s="88"/>
      <c r="FW61" s="88"/>
      <c r="FX61" s="88"/>
      <c r="FY61" s="88"/>
      <c r="FZ61" s="88"/>
      <c r="GA61" s="88"/>
      <c r="GB61" s="88"/>
      <c r="GC61" s="88"/>
      <c r="GD61" s="88"/>
      <c r="GE61" s="88"/>
      <c r="GF61" s="88"/>
      <c r="GG61" s="88"/>
      <c r="GH61" s="88"/>
      <c r="GI61" s="88"/>
      <c r="GJ61" s="88"/>
      <c r="GK61" s="88"/>
      <c r="GL61" s="88"/>
      <c r="GM61" s="88"/>
      <c r="GN61" s="88"/>
      <c r="GO61" s="88"/>
      <c r="GP61" s="88"/>
      <c r="GQ61" s="88"/>
      <c r="GR61" s="88"/>
      <c r="GS61" s="88"/>
      <c r="GT61" s="88"/>
      <c r="GU61" s="88"/>
      <c r="GV61" s="88"/>
      <c r="GW61" s="88"/>
      <c r="GX61" s="88"/>
      <c r="GY61" s="88"/>
      <c r="GZ61" s="88"/>
      <c r="HA61" s="88"/>
      <c r="HB61" s="88"/>
      <c r="HC61" s="88"/>
      <c r="HD61" s="88"/>
      <c r="HE61" s="88"/>
      <c r="HF61" s="88"/>
      <c r="HG61" s="88"/>
      <c r="HH61" s="88"/>
      <c r="HI61" s="88"/>
      <c r="HJ61" s="88"/>
      <c r="HK61" s="88"/>
      <c r="HL61" s="88"/>
      <c r="HM61" s="88"/>
      <c r="HN61" s="88"/>
      <c r="HO61" s="88"/>
      <c r="HP61" s="88"/>
      <c r="HQ61" s="88"/>
      <c r="HR61" s="88"/>
      <c r="HS61" s="88"/>
      <c r="HT61" s="88"/>
      <c r="HU61" s="88"/>
      <c r="HV61" s="88"/>
      <c r="HW61" s="88"/>
      <c r="HX61" s="88"/>
      <c r="HY61" s="88"/>
      <c r="HZ61" s="88"/>
      <c r="IA61" s="88"/>
      <c r="IB61" s="88"/>
      <c r="IC61" s="88"/>
      <c r="ID61" s="88"/>
      <c r="IE61" s="88"/>
      <c r="IF61" s="88"/>
      <c r="IG61" s="88"/>
      <c r="IH61" s="88"/>
      <c r="II61" s="88"/>
      <c r="IJ61" s="88"/>
      <c r="IK61" s="88"/>
      <c r="IL61" s="88"/>
      <c r="IM61" s="88"/>
      <c r="IN61" s="88"/>
      <c r="IO61" s="88"/>
      <c r="IP61" s="88"/>
      <c r="IQ61" s="88"/>
      <c r="IR61" s="88"/>
      <c r="IS61" s="88"/>
      <c r="IT61" s="88"/>
      <c r="IU61" s="88"/>
      <c r="IV61" s="88"/>
      <c r="IW61" s="88"/>
      <c r="IX61" s="88"/>
      <c r="IY61" s="88"/>
      <c r="IZ61" s="88"/>
      <c r="JA61" s="88"/>
      <c r="JB61" s="88"/>
      <c r="JC61" s="88"/>
      <c r="JD61" s="88"/>
      <c r="JE61" s="88"/>
      <c r="JF61" s="88"/>
      <c r="JG61" s="88"/>
      <c r="JH61" s="88"/>
      <c r="JI61" s="88"/>
      <c r="JJ61" s="88"/>
      <c r="JK61" s="88"/>
      <c r="JL61" s="88"/>
      <c r="JM61" s="88"/>
      <c r="JN61" s="88"/>
      <c r="JO61" s="88"/>
      <c r="JP61" s="88"/>
      <c r="JQ61" s="88"/>
      <c r="JR61" s="88"/>
      <c r="JS61" s="88"/>
      <c r="JT61" s="88"/>
      <c r="JU61" s="88"/>
      <c r="JV61" s="88"/>
      <c r="JW61" s="88"/>
      <c r="JX61" s="88"/>
      <c r="JY61" s="88"/>
      <c r="JZ61" s="88"/>
      <c r="KA61" s="88"/>
      <c r="KB61" s="88"/>
      <c r="KC61" s="88"/>
      <c r="KD61" s="88"/>
      <c r="KE61" s="88"/>
      <c r="KF61" s="88"/>
      <c r="KG61" s="88"/>
      <c r="KH61" s="88"/>
      <c r="KI61" s="88"/>
      <c r="KJ61" s="88"/>
      <c r="KK61" s="88"/>
      <c r="KL61" s="88"/>
      <c r="KM61" s="88"/>
      <c r="KN61" s="88"/>
      <c r="KO61" s="88"/>
      <c r="KP61" s="88"/>
      <c r="KQ61" s="88"/>
      <c r="KR61" s="88"/>
      <c r="KS61" s="88"/>
      <c r="KT61" s="88"/>
      <c r="KU61" s="88"/>
      <c r="KV61" s="88"/>
      <c r="KW61" s="88"/>
      <c r="KX61" s="88"/>
      <c r="KY61" s="88"/>
      <c r="KZ61" s="88"/>
      <c r="LA61" s="88"/>
      <c r="LB61" s="88"/>
      <c r="LC61" s="88"/>
      <c r="LD61" s="88"/>
      <c r="LE61" s="88"/>
      <c r="LF61" s="88"/>
      <c r="LG61" s="88"/>
      <c r="LH61" s="88"/>
      <c r="LI61" s="88"/>
      <c r="LJ61" s="88"/>
      <c r="LK61" s="88"/>
      <c r="LL61" s="88"/>
      <c r="LM61" s="88"/>
      <c r="LN61" s="88"/>
      <c r="LO61" s="88"/>
      <c r="LP61" s="88"/>
      <c r="LQ61" s="88"/>
      <c r="LR61" s="88"/>
      <c r="LS61" s="88"/>
      <c r="LT61" s="88"/>
      <c r="LU61" s="88"/>
      <c r="LV61" s="88"/>
      <c r="LW61" s="88"/>
      <c r="LX61" s="88"/>
      <c r="LY61" s="88"/>
      <c r="LZ61" s="88"/>
      <c r="MA61" s="88"/>
      <c r="MB61" s="88"/>
    </row>
    <row r="62" spans="1:340" ht="15.75" customHeight="1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  <c r="GX62" s="88"/>
      <c r="GY62" s="88"/>
      <c r="GZ62" s="88"/>
      <c r="HA62" s="88"/>
      <c r="HB62" s="88"/>
      <c r="HC62" s="88"/>
      <c r="HD62" s="88"/>
      <c r="HE62" s="88"/>
      <c r="HF62" s="88"/>
      <c r="HG62" s="88"/>
      <c r="HH62" s="88"/>
      <c r="HI62" s="88"/>
      <c r="HJ62" s="88"/>
      <c r="HK62" s="88"/>
      <c r="HL62" s="88"/>
      <c r="HM62" s="88"/>
      <c r="HN62" s="88"/>
      <c r="HO62" s="88"/>
      <c r="HP62" s="88"/>
      <c r="HQ62" s="88"/>
      <c r="HR62" s="88"/>
      <c r="HS62" s="88"/>
      <c r="HT62" s="88"/>
      <c r="HU62" s="88"/>
      <c r="HV62" s="88"/>
      <c r="HW62" s="88"/>
      <c r="HX62" s="88"/>
      <c r="HY62" s="88"/>
      <c r="HZ62" s="88"/>
      <c r="IA62" s="88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  <c r="IW62" s="88"/>
      <c r="IX62" s="88"/>
      <c r="IY62" s="88"/>
      <c r="IZ62" s="88"/>
      <c r="JA62" s="88"/>
      <c r="JB62" s="88"/>
      <c r="JC62" s="88"/>
      <c r="JD62" s="88"/>
      <c r="JE62" s="88"/>
      <c r="JF62" s="88"/>
      <c r="JG62" s="88"/>
      <c r="JH62" s="88"/>
      <c r="JI62" s="88"/>
      <c r="JJ62" s="88"/>
      <c r="JK62" s="88"/>
      <c r="JL62" s="88"/>
      <c r="JM62" s="88"/>
      <c r="JN62" s="88"/>
      <c r="JO62" s="88"/>
      <c r="JP62" s="88"/>
      <c r="JQ62" s="88"/>
      <c r="JR62" s="88"/>
      <c r="JS62" s="88"/>
      <c r="JT62" s="88"/>
      <c r="JU62" s="88"/>
      <c r="JV62" s="88"/>
      <c r="JW62" s="88"/>
      <c r="JX62" s="88"/>
      <c r="JY62" s="88"/>
      <c r="JZ62" s="88"/>
      <c r="KA62" s="88"/>
      <c r="KB62" s="88"/>
      <c r="KC62" s="88"/>
      <c r="KD62" s="88"/>
      <c r="KE62" s="88"/>
      <c r="KF62" s="88"/>
      <c r="KG62" s="88"/>
      <c r="KH62" s="88"/>
      <c r="KI62" s="88"/>
      <c r="KJ62" s="88"/>
      <c r="KK62" s="88"/>
      <c r="KL62" s="88"/>
      <c r="KM62" s="88"/>
      <c r="KN62" s="88"/>
      <c r="KO62" s="88"/>
      <c r="KP62" s="88"/>
      <c r="KQ62" s="88"/>
      <c r="KR62" s="88"/>
      <c r="KS62" s="88"/>
      <c r="KT62" s="88"/>
      <c r="KU62" s="88"/>
      <c r="KV62" s="88"/>
      <c r="KW62" s="88"/>
      <c r="KX62" s="88"/>
      <c r="KY62" s="88"/>
      <c r="KZ62" s="88"/>
      <c r="LA62" s="88"/>
      <c r="LB62" s="88"/>
      <c r="LC62" s="88"/>
      <c r="LD62" s="88"/>
      <c r="LE62" s="88"/>
      <c r="LF62" s="88"/>
      <c r="LG62" s="88"/>
      <c r="LH62" s="88"/>
      <c r="LI62" s="88"/>
      <c r="LJ62" s="88"/>
      <c r="LK62" s="88"/>
      <c r="LL62" s="88"/>
      <c r="LM62" s="88"/>
      <c r="LN62" s="88"/>
      <c r="LO62" s="88"/>
      <c r="LP62" s="88"/>
      <c r="LQ62" s="88"/>
      <c r="LR62" s="88"/>
      <c r="LS62" s="88"/>
      <c r="LT62" s="88"/>
      <c r="LU62" s="88"/>
      <c r="LV62" s="88"/>
      <c r="LW62" s="88"/>
      <c r="LX62" s="88"/>
      <c r="LY62" s="88"/>
      <c r="LZ62" s="88"/>
      <c r="MA62" s="88"/>
      <c r="MB62" s="88"/>
    </row>
    <row r="63" spans="1:340" ht="15.75" customHeight="1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X63" s="88"/>
      <c r="FY63" s="88"/>
      <c r="FZ63" s="88"/>
      <c r="GA63" s="88"/>
      <c r="GB63" s="88"/>
      <c r="GC63" s="88"/>
      <c r="GD63" s="88"/>
      <c r="GE63" s="88"/>
      <c r="GF63" s="88"/>
      <c r="GG63" s="88"/>
      <c r="GH63" s="88"/>
      <c r="GI63" s="88"/>
      <c r="GJ63" s="88"/>
      <c r="GK63" s="88"/>
      <c r="GL63" s="88"/>
      <c r="GM63" s="88"/>
      <c r="GN63" s="88"/>
      <c r="GO63" s="88"/>
      <c r="GP63" s="88"/>
      <c r="GQ63" s="88"/>
      <c r="GR63" s="88"/>
      <c r="GS63" s="88"/>
      <c r="GT63" s="88"/>
      <c r="GU63" s="88"/>
      <c r="GV63" s="88"/>
      <c r="GW63" s="88"/>
      <c r="GX63" s="88"/>
      <c r="GY63" s="88"/>
      <c r="GZ63" s="88"/>
      <c r="HA63" s="88"/>
      <c r="HB63" s="88"/>
      <c r="HC63" s="88"/>
      <c r="HD63" s="88"/>
      <c r="HE63" s="88"/>
      <c r="HF63" s="88"/>
      <c r="HG63" s="88"/>
      <c r="HH63" s="88"/>
      <c r="HI63" s="88"/>
      <c r="HJ63" s="88"/>
      <c r="HK63" s="88"/>
      <c r="HL63" s="88"/>
      <c r="HM63" s="88"/>
      <c r="HN63" s="88"/>
      <c r="HO63" s="88"/>
      <c r="HP63" s="88"/>
      <c r="HQ63" s="88"/>
      <c r="HR63" s="88"/>
      <c r="HS63" s="88"/>
      <c r="HT63" s="88"/>
      <c r="HU63" s="88"/>
      <c r="HV63" s="88"/>
      <c r="HW63" s="88"/>
      <c r="HX63" s="88"/>
      <c r="HY63" s="88"/>
      <c r="HZ63" s="88"/>
      <c r="IA63" s="88"/>
      <c r="IB63" s="88"/>
      <c r="IC63" s="88"/>
      <c r="ID63" s="88"/>
      <c r="IE63" s="88"/>
      <c r="IF63" s="88"/>
      <c r="IG63" s="88"/>
      <c r="IH63" s="88"/>
      <c r="II63" s="88"/>
      <c r="IJ63" s="88"/>
      <c r="IK63" s="88"/>
      <c r="IL63" s="88"/>
      <c r="IM63" s="88"/>
      <c r="IN63" s="88"/>
      <c r="IO63" s="88"/>
      <c r="IP63" s="88"/>
      <c r="IQ63" s="88"/>
      <c r="IR63" s="88"/>
      <c r="IS63" s="88"/>
      <c r="IT63" s="88"/>
      <c r="IU63" s="88"/>
      <c r="IV63" s="88"/>
      <c r="IW63" s="88"/>
      <c r="IX63" s="88"/>
      <c r="IY63" s="88"/>
      <c r="IZ63" s="88"/>
      <c r="JA63" s="88"/>
      <c r="JB63" s="88"/>
      <c r="JC63" s="88"/>
      <c r="JD63" s="88"/>
      <c r="JE63" s="88"/>
      <c r="JF63" s="88"/>
      <c r="JG63" s="88"/>
      <c r="JH63" s="88"/>
      <c r="JI63" s="88"/>
      <c r="JJ63" s="88"/>
      <c r="JK63" s="88"/>
      <c r="JL63" s="88"/>
      <c r="JM63" s="88"/>
      <c r="JN63" s="88"/>
      <c r="JO63" s="88"/>
      <c r="JP63" s="88"/>
      <c r="JQ63" s="88"/>
      <c r="JR63" s="88"/>
      <c r="JS63" s="88"/>
      <c r="JT63" s="88"/>
      <c r="JU63" s="88"/>
      <c r="JV63" s="88"/>
      <c r="JW63" s="88"/>
      <c r="JX63" s="88"/>
      <c r="JY63" s="88"/>
      <c r="JZ63" s="88"/>
      <c r="KA63" s="88"/>
      <c r="KB63" s="88"/>
      <c r="KC63" s="88"/>
      <c r="KD63" s="88"/>
      <c r="KE63" s="88"/>
      <c r="KF63" s="88"/>
      <c r="KG63" s="88"/>
      <c r="KH63" s="88"/>
      <c r="KI63" s="88"/>
      <c r="KJ63" s="88"/>
      <c r="KK63" s="88"/>
      <c r="KL63" s="88"/>
      <c r="KM63" s="88"/>
      <c r="KN63" s="88"/>
      <c r="KO63" s="88"/>
      <c r="KP63" s="88"/>
      <c r="KQ63" s="88"/>
      <c r="KR63" s="88"/>
      <c r="KS63" s="88"/>
      <c r="KT63" s="88"/>
      <c r="KU63" s="88"/>
      <c r="KV63" s="88"/>
      <c r="KW63" s="88"/>
      <c r="KX63" s="88"/>
      <c r="KY63" s="88"/>
      <c r="KZ63" s="88"/>
      <c r="LA63" s="88"/>
      <c r="LB63" s="88"/>
      <c r="LC63" s="88"/>
      <c r="LD63" s="88"/>
      <c r="LE63" s="88"/>
      <c r="LF63" s="88"/>
      <c r="LG63" s="88"/>
      <c r="LH63" s="88"/>
      <c r="LI63" s="88"/>
      <c r="LJ63" s="88"/>
      <c r="LK63" s="88"/>
      <c r="LL63" s="88"/>
      <c r="LM63" s="88"/>
      <c r="LN63" s="88"/>
      <c r="LO63" s="88"/>
      <c r="LP63" s="88"/>
      <c r="LQ63" s="88"/>
      <c r="LR63" s="88"/>
      <c r="LS63" s="88"/>
      <c r="LT63" s="88"/>
      <c r="LU63" s="88"/>
      <c r="LV63" s="88"/>
      <c r="LW63" s="88"/>
      <c r="LX63" s="88"/>
      <c r="LY63" s="88"/>
      <c r="LZ63" s="88"/>
      <c r="MA63" s="88"/>
      <c r="MB63" s="88"/>
    </row>
    <row r="64" spans="1:340" ht="15.75" customHeight="1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X64" s="88"/>
      <c r="FY64" s="88"/>
      <c r="FZ64" s="88"/>
      <c r="GA64" s="88"/>
      <c r="GB64" s="88"/>
      <c r="GC64" s="88"/>
      <c r="GD64" s="88"/>
      <c r="GE64" s="88"/>
      <c r="GF64" s="88"/>
      <c r="GG64" s="88"/>
      <c r="GH64" s="88"/>
      <c r="GI64" s="88"/>
      <c r="GJ64" s="88"/>
      <c r="GK64" s="88"/>
      <c r="GL64" s="88"/>
      <c r="GM64" s="88"/>
      <c r="GN64" s="88"/>
      <c r="GO64" s="88"/>
      <c r="GP64" s="88"/>
      <c r="GQ64" s="88"/>
      <c r="GR64" s="88"/>
      <c r="GS64" s="88"/>
      <c r="GT64" s="88"/>
      <c r="GU64" s="88"/>
      <c r="GV64" s="88"/>
      <c r="GW64" s="88"/>
      <c r="GX64" s="88"/>
      <c r="GY64" s="88"/>
      <c r="GZ64" s="88"/>
      <c r="HA64" s="88"/>
      <c r="HB64" s="88"/>
      <c r="HC64" s="88"/>
      <c r="HD64" s="88"/>
      <c r="HE64" s="88"/>
      <c r="HF64" s="88"/>
      <c r="HG64" s="88"/>
      <c r="HH64" s="88"/>
      <c r="HI64" s="88"/>
      <c r="HJ64" s="88"/>
      <c r="HK64" s="88"/>
      <c r="HL64" s="88"/>
      <c r="HM64" s="88"/>
      <c r="HN64" s="88"/>
      <c r="HO64" s="88"/>
      <c r="HP64" s="88"/>
      <c r="HQ64" s="88"/>
      <c r="HR64" s="88"/>
      <c r="HS64" s="88"/>
      <c r="HT64" s="88"/>
      <c r="HU64" s="88"/>
      <c r="HV64" s="88"/>
      <c r="HW64" s="88"/>
      <c r="HX64" s="88"/>
      <c r="HY64" s="88"/>
      <c r="HZ64" s="88"/>
      <c r="IA64" s="88"/>
      <c r="IB64" s="88"/>
      <c r="IC64" s="88"/>
      <c r="ID64" s="88"/>
      <c r="IE64" s="88"/>
      <c r="IF64" s="88"/>
      <c r="IG64" s="88"/>
      <c r="IH64" s="88"/>
      <c r="II64" s="88"/>
      <c r="IJ64" s="88"/>
      <c r="IK64" s="88"/>
      <c r="IL64" s="88"/>
      <c r="IM64" s="88"/>
      <c r="IN64" s="88"/>
      <c r="IO64" s="88"/>
      <c r="IP64" s="88"/>
      <c r="IQ64" s="88"/>
      <c r="IR64" s="88"/>
      <c r="IS64" s="88"/>
      <c r="IT64" s="88"/>
      <c r="IU64" s="88"/>
      <c r="IV64" s="88"/>
      <c r="IW64" s="88"/>
      <c r="IX64" s="88"/>
      <c r="IY64" s="88"/>
      <c r="IZ64" s="88"/>
      <c r="JA64" s="88"/>
      <c r="JB64" s="88"/>
      <c r="JC64" s="88"/>
      <c r="JD64" s="88"/>
      <c r="JE64" s="88"/>
      <c r="JF64" s="88"/>
      <c r="JG64" s="88"/>
      <c r="JH64" s="88"/>
      <c r="JI64" s="88"/>
      <c r="JJ64" s="88"/>
      <c r="JK64" s="88"/>
      <c r="JL64" s="88"/>
      <c r="JM64" s="88"/>
      <c r="JN64" s="88"/>
      <c r="JO64" s="88"/>
      <c r="JP64" s="88"/>
      <c r="JQ64" s="88"/>
      <c r="JR64" s="88"/>
      <c r="JS64" s="88"/>
      <c r="JT64" s="88"/>
      <c r="JU64" s="88"/>
      <c r="JV64" s="88"/>
      <c r="JW64" s="88"/>
      <c r="JX64" s="88"/>
      <c r="JY64" s="88"/>
      <c r="JZ64" s="88"/>
      <c r="KA64" s="88"/>
      <c r="KB64" s="88"/>
      <c r="KC64" s="88"/>
      <c r="KD64" s="88"/>
      <c r="KE64" s="88"/>
      <c r="KF64" s="88"/>
      <c r="KG64" s="88"/>
      <c r="KH64" s="88"/>
      <c r="KI64" s="88"/>
      <c r="KJ64" s="88"/>
      <c r="KK64" s="88"/>
      <c r="KL64" s="88"/>
      <c r="KM64" s="88"/>
      <c r="KN64" s="88"/>
      <c r="KO64" s="88"/>
      <c r="KP64" s="88"/>
      <c r="KQ64" s="88"/>
      <c r="KR64" s="88"/>
      <c r="KS64" s="88"/>
      <c r="KT64" s="88"/>
      <c r="KU64" s="88"/>
      <c r="KV64" s="88"/>
      <c r="KW64" s="88"/>
      <c r="KX64" s="88"/>
      <c r="KY64" s="88"/>
      <c r="KZ64" s="88"/>
      <c r="LA64" s="88"/>
      <c r="LB64" s="88"/>
      <c r="LC64" s="88"/>
      <c r="LD64" s="88"/>
      <c r="LE64" s="88"/>
      <c r="LF64" s="88"/>
      <c r="LG64" s="88"/>
      <c r="LH64" s="88"/>
      <c r="LI64" s="88"/>
      <c r="LJ64" s="88"/>
      <c r="LK64" s="88"/>
      <c r="LL64" s="88"/>
      <c r="LM64" s="88"/>
      <c r="LN64" s="88"/>
      <c r="LO64" s="88"/>
      <c r="LP64" s="88"/>
      <c r="LQ64" s="88"/>
      <c r="LR64" s="88"/>
      <c r="LS64" s="88"/>
      <c r="LT64" s="88"/>
      <c r="LU64" s="88"/>
      <c r="LV64" s="88"/>
      <c r="LW64" s="88"/>
      <c r="LX64" s="88"/>
      <c r="LY64" s="88"/>
      <c r="LZ64" s="88"/>
      <c r="MA64" s="88"/>
      <c r="MB64" s="88"/>
    </row>
    <row r="65" spans="1:340" ht="15.75" customHeight="1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88"/>
      <c r="GW65" s="88"/>
      <c r="GX65" s="88"/>
      <c r="GY65" s="88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88"/>
      <c r="HK65" s="88"/>
      <c r="HL65" s="88"/>
      <c r="HM65" s="88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88"/>
      <c r="HY65" s="88"/>
      <c r="HZ65" s="88"/>
      <c r="IA65" s="88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88"/>
      <c r="IM65" s="88"/>
      <c r="IN65" s="88"/>
      <c r="IO65" s="88"/>
      <c r="IP65" s="88"/>
      <c r="IQ65" s="88"/>
      <c r="IR65" s="88"/>
      <c r="IS65" s="88"/>
      <c r="IT65" s="88"/>
      <c r="IU65" s="88"/>
      <c r="IV65" s="88"/>
      <c r="IW65" s="88"/>
      <c r="IX65" s="88"/>
      <c r="IY65" s="88"/>
      <c r="IZ65" s="88"/>
      <c r="JA65" s="88"/>
      <c r="JB65" s="88"/>
      <c r="JC65" s="88"/>
      <c r="JD65" s="88"/>
      <c r="JE65" s="88"/>
      <c r="JF65" s="88"/>
      <c r="JG65" s="88"/>
      <c r="JH65" s="88"/>
      <c r="JI65" s="88"/>
      <c r="JJ65" s="88"/>
      <c r="JK65" s="88"/>
      <c r="JL65" s="88"/>
      <c r="JM65" s="88"/>
      <c r="JN65" s="88"/>
      <c r="JO65" s="88"/>
      <c r="JP65" s="88"/>
      <c r="JQ65" s="88"/>
      <c r="JR65" s="88"/>
      <c r="JS65" s="88"/>
      <c r="JT65" s="88"/>
      <c r="JU65" s="88"/>
      <c r="JV65" s="88"/>
      <c r="JW65" s="88"/>
      <c r="JX65" s="88"/>
      <c r="JY65" s="88"/>
      <c r="JZ65" s="88"/>
      <c r="KA65" s="88"/>
      <c r="KB65" s="88"/>
      <c r="KC65" s="88"/>
      <c r="KD65" s="88"/>
      <c r="KE65" s="88"/>
      <c r="KF65" s="88"/>
      <c r="KG65" s="88"/>
      <c r="KH65" s="88"/>
      <c r="KI65" s="88"/>
      <c r="KJ65" s="88"/>
      <c r="KK65" s="88"/>
      <c r="KL65" s="88"/>
      <c r="KM65" s="88"/>
      <c r="KN65" s="88"/>
      <c r="KO65" s="88"/>
      <c r="KP65" s="88"/>
      <c r="KQ65" s="88"/>
      <c r="KR65" s="88"/>
      <c r="KS65" s="88"/>
      <c r="KT65" s="88"/>
      <c r="KU65" s="88"/>
      <c r="KV65" s="88"/>
      <c r="KW65" s="88"/>
      <c r="KX65" s="88"/>
      <c r="KY65" s="88"/>
      <c r="KZ65" s="88"/>
      <c r="LA65" s="88"/>
      <c r="LB65" s="88"/>
      <c r="LC65" s="88"/>
      <c r="LD65" s="88"/>
      <c r="LE65" s="88"/>
      <c r="LF65" s="88"/>
      <c r="LG65" s="88"/>
      <c r="LH65" s="88"/>
      <c r="LI65" s="88"/>
      <c r="LJ65" s="88"/>
      <c r="LK65" s="88"/>
      <c r="LL65" s="88"/>
      <c r="LM65" s="88"/>
      <c r="LN65" s="88"/>
      <c r="LO65" s="88"/>
      <c r="LP65" s="88"/>
      <c r="LQ65" s="88"/>
      <c r="LR65" s="88"/>
      <c r="LS65" s="88"/>
      <c r="LT65" s="88"/>
      <c r="LU65" s="88"/>
      <c r="LV65" s="88"/>
      <c r="LW65" s="88"/>
      <c r="LX65" s="88"/>
      <c r="LY65" s="88"/>
      <c r="LZ65" s="88"/>
      <c r="MA65" s="88"/>
      <c r="MB65" s="88"/>
    </row>
    <row r="66" spans="1:340" ht="15.75" customHeight="1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X66" s="88"/>
      <c r="FY66" s="88"/>
      <c r="FZ66" s="88"/>
      <c r="GA66" s="88"/>
      <c r="GB66" s="88"/>
      <c r="GC66" s="88"/>
      <c r="GD66" s="88"/>
      <c r="GE66" s="88"/>
      <c r="GF66" s="88"/>
      <c r="GG66" s="88"/>
      <c r="GH66" s="88"/>
      <c r="GI66" s="88"/>
      <c r="GJ66" s="88"/>
      <c r="GK66" s="88"/>
      <c r="GL66" s="88"/>
      <c r="GM66" s="88"/>
      <c r="GN66" s="88"/>
      <c r="GO66" s="88"/>
      <c r="GP66" s="88"/>
      <c r="GQ66" s="88"/>
      <c r="GR66" s="88"/>
      <c r="GS66" s="88"/>
      <c r="GT66" s="88"/>
      <c r="GU66" s="88"/>
      <c r="GV66" s="88"/>
      <c r="GW66" s="88"/>
      <c r="GX66" s="88"/>
      <c r="GY66" s="88"/>
      <c r="GZ66" s="88"/>
      <c r="HA66" s="88"/>
      <c r="HB66" s="88"/>
      <c r="HC66" s="88"/>
      <c r="HD66" s="88"/>
      <c r="HE66" s="88"/>
      <c r="HF66" s="88"/>
      <c r="HG66" s="88"/>
      <c r="HH66" s="88"/>
      <c r="HI66" s="88"/>
      <c r="HJ66" s="88"/>
      <c r="HK66" s="88"/>
      <c r="HL66" s="88"/>
      <c r="HM66" s="88"/>
      <c r="HN66" s="88"/>
      <c r="HO66" s="88"/>
      <c r="HP66" s="88"/>
      <c r="HQ66" s="88"/>
      <c r="HR66" s="88"/>
      <c r="HS66" s="88"/>
      <c r="HT66" s="88"/>
      <c r="HU66" s="88"/>
      <c r="HV66" s="88"/>
      <c r="HW66" s="88"/>
      <c r="HX66" s="88"/>
      <c r="HY66" s="88"/>
      <c r="HZ66" s="88"/>
      <c r="IA66" s="88"/>
      <c r="IB66" s="88"/>
      <c r="IC66" s="88"/>
      <c r="ID66" s="88"/>
      <c r="IE66" s="88"/>
      <c r="IF66" s="88"/>
      <c r="IG66" s="88"/>
      <c r="IH66" s="88"/>
      <c r="II66" s="88"/>
      <c r="IJ66" s="88"/>
      <c r="IK66" s="88"/>
      <c r="IL66" s="88"/>
      <c r="IM66" s="88"/>
      <c r="IN66" s="88"/>
      <c r="IO66" s="88"/>
      <c r="IP66" s="88"/>
      <c r="IQ66" s="88"/>
      <c r="IR66" s="88"/>
      <c r="IS66" s="88"/>
      <c r="IT66" s="88"/>
      <c r="IU66" s="88"/>
      <c r="IV66" s="88"/>
      <c r="IW66" s="88"/>
      <c r="IX66" s="88"/>
      <c r="IY66" s="88"/>
      <c r="IZ66" s="88"/>
      <c r="JA66" s="88"/>
      <c r="JB66" s="88"/>
      <c r="JC66" s="88"/>
      <c r="JD66" s="88"/>
      <c r="JE66" s="88"/>
      <c r="JF66" s="88"/>
      <c r="JG66" s="88"/>
      <c r="JH66" s="88"/>
      <c r="JI66" s="88"/>
      <c r="JJ66" s="88"/>
      <c r="JK66" s="88"/>
      <c r="JL66" s="88"/>
      <c r="JM66" s="88"/>
      <c r="JN66" s="88"/>
      <c r="JO66" s="88"/>
      <c r="JP66" s="88"/>
      <c r="JQ66" s="88"/>
      <c r="JR66" s="88"/>
      <c r="JS66" s="88"/>
      <c r="JT66" s="88"/>
      <c r="JU66" s="88"/>
      <c r="JV66" s="88"/>
      <c r="JW66" s="88"/>
      <c r="JX66" s="88"/>
      <c r="JY66" s="88"/>
      <c r="JZ66" s="88"/>
      <c r="KA66" s="88"/>
      <c r="KB66" s="88"/>
      <c r="KC66" s="88"/>
      <c r="KD66" s="88"/>
      <c r="KE66" s="88"/>
      <c r="KF66" s="88"/>
      <c r="KG66" s="88"/>
      <c r="KH66" s="88"/>
      <c r="KI66" s="88"/>
      <c r="KJ66" s="88"/>
      <c r="KK66" s="88"/>
      <c r="KL66" s="88"/>
      <c r="KM66" s="88"/>
      <c r="KN66" s="88"/>
      <c r="KO66" s="88"/>
      <c r="KP66" s="88"/>
      <c r="KQ66" s="88"/>
      <c r="KR66" s="88"/>
      <c r="KS66" s="88"/>
      <c r="KT66" s="88"/>
      <c r="KU66" s="88"/>
      <c r="KV66" s="88"/>
      <c r="KW66" s="88"/>
      <c r="KX66" s="88"/>
      <c r="KY66" s="88"/>
      <c r="KZ66" s="88"/>
      <c r="LA66" s="88"/>
      <c r="LB66" s="88"/>
      <c r="LC66" s="88"/>
      <c r="LD66" s="88"/>
      <c r="LE66" s="88"/>
      <c r="LF66" s="88"/>
      <c r="LG66" s="88"/>
      <c r="LH66" s="88"/>
      <c r="LI66" s="88"/>
      <c r="LJ66" s="88"/>
      <c r="LK66" s="88"/>
      <c r="LL66" s="88"/>
      <c r="LM66" s="88"/>
      <c r="LN66" s="88"/>
      <c r="LO66" s="88"/>
      <c r="LP66" s="88"/>
      <c r="LQ66" s="88"/>
      <c r="LR66" s="88"/>
      <c r="LS66" s="88"/>
      <c r="LT66" s="88"/>
      <c r="LU66" s="88"/>
      <c r="LV66" s="88"/>
      <c r="LW66" s="88"/>
      <c r="LX66" s="88"/>
      <c r="LY66" s="88"/>
      <c r="LZ66" s="88"/>
      <c r="MA66" s="88"/>
      <c r="MB66" s="88"/>
    </row>
    <row r="67" spans="1:340" ht="15.75" customHeight="1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8"/>
      <c r="FX67" s="88"/>
      <c r="FY67" s="88"/>
      <c r="FZ67" s="88"/>
      <c r="GA67" s="88"/>
      <c r="GB67" s="88"/>
      <c r="GC67" s="88"/>
      <c r="GD67" s="88"/>
      <c r="GE67" s="88"/>
      <c r="GF67" s="88"/>
      <c r="GG67" s="88"/>
      <c r="GH67" s="88"/>
      <c r="GI67" s="88"/>
      <c r="GJ67" s="88"/>
      <c r="GK67" s="88"/>
      <c r="GL67" s="88"/>
      <c r="GM67" s="88"/>
      <c r="GN67" s="88"/>
      <c r="GO67" s="88"/>
      <c r="GP67" s="88"/>
      <c r="GQ67" s="88"/>
      <c r="GR67" s="88"/>
      <c r="GS67" s="88"/>
      <c r="GT67" s="88"/>
      <c r="GU67" s="88"/>
      <c r="GV67" s="88"/>
      <c r="GW67" s="88"/>
      <c r="GX67" s="88"/>
      <c r="GY67" s="88"/>
      <c r="GZ67" s="88"/>
      <c r="HA67" s="88"/>
      <c r="HB67" s="88"/>
      <c r="HC67" s="88"/>
      <c r="HD67" s="88"/>
      <c r="HE67" s="88"/>
      <c r="HF67" s="88"/>
      <c r="HG67" s="88"/>
      <c r="HH67" s="88"/>
      <c r="HI67" s="88"/>
      <c r="HJ67" s="88"/>
      <c r="HK67" s="88"/>
      <c r="HL67" s="88"/>
      <c r="HM67" s="88"/>
      <c r="HN67" s="88"/>
      <c r="HO67" s="88"/>
      <c r="HP67" s="88"/>
      <c r="HQ67" s="88"/>
      <c r="HR67" s="88"/>
      <c r="HS67" s="88"/>
      <c r="HT67" s="88"/>
      <c r="HU67" s="88"/>
      <c r="HV67" s="88"/>
      <c r="HW67" s="88"/>
      <c r="HX67" s="88"/>
      <c r="HY67" s="88"/>
      <c r="HZ67" s="88"/>
      <c r="IA67" s="88"/>
      <c r="IB67" s="88"/>
      <c r="IC67" s="88"/>
      <c r="ID67" s="88"/>
      <c r="IE67" s="88"/>
      <c r="IF67" s="88"/>
      <c r="IG67" s="88"/>
      <c r="IH67" s="88"/>
      <c r="II67" s="88"/>
      <c r="IJ67" s="88"/>
      <c r="IK67" s="88"/>
      <c r="IL67" s="88"/>
      <c r="IM67" s="88"/>
      <c r="IN67" s="88"/>
      <c r="IO67" s="88"/>
      <c r="IP67" s="88"/>
      <c r="IQ67" s="88"/>
      <c r="IR67" s="88"/>
      <c r="IS67" s="88"/>
      <c r="IT67" s="88"/>
      <c r="IU67" s="88"/>
      <c r="IV67" s="88"/>
      <c r="IW67" s="88"/>
      <c r="IX67" s="88"/>
      <c r="IY67" s="88"/>
      <c r="IZ67" s="88"/>
      <c r="JA67" s="88"/>
      <c r="JB67" s="88"/>
      <c r="JC67" s="88"/>
      <c r="JD67" s="88"/>
      <c r="JE67" s="88"/>
      <c r="JF67" s="88"/>
      <c r="JG67" s="88"/>
      <c r="JH67" s="88"/>
      <c r="JI67" s="88"/>
      <c r="JJ67" s="88"/>
      <c r="JK67" s="88"/>
      <c r="JL67" s="88"/>
      <c r="JM67" s="88"/>
      <c r="JN67" s="88"/>
      <c r="JO67" s="88"/>
      <c r="JP67" s="88"/>
      <c r="JQ67" s="88"/>
      <c r="JR67" s="88"/>
      <c r="JS67" s="88"/>
      <c r="JT67" s="88"/>
      <c r="JU67" s="88"/>
      <c r="JV67" s="88"/>
      <c r="JW67" s="88"/>
      <c r="JX67" s="88"/>
      <c r="JY67" s="88"/>
      <c r="JZ67" s="88"/>
      <c r="KA67" s="88"/>
      <c r="KB67" s="88"/>
      <c r="KC67" s="88"/>
      <c r="KD67" s="88"/>
      <c r="KE67" s="88"/>
      <c r="KF67" s="88"/>
      <c r="KG67" s="88"/>
      <c r="KH67" s="88"/>
      <c r="KI67" s="88"/>
      <c r="KJ67" s="88"/>
      <c r="KK67" s="88"/>
      <c r="KL67" s="88"/>
      <c r="KM67" s="88"/>
      <c r="KN67" s="88"/>
      <c r="KO67" s="88"/>
      <c r="KP67" s="88"/>
      <c r="KQ67" s="88"/>
      <c r="KR67" s="88"/>
      <c r="KS67" s="88"/>
      <c r="KT67" s="88"/>
      <c r="KU67" s="88"/>
      <c r="KV67" s="88"/>
      <c r="KW67" s="88"/>
      <c r="KX67" s="88"/>
      <c r="KY67" s="88"/>
      <c r="KZ67" s="88"/>
      <c r="LA67" s="88"/>
      <c r="LB67" s="88"/>
      <c r="LC67" s="88"/>
      <c r="LD67" s="88"/>
      <c r="LE67" s="88"/>
      <c r="LF67" s="88"/>
      <c r="LG67" s="88"/>
      <c r="LH67" s="88"/>
      <c r="LI67" s="88"/>
      <c r="LJ67" s="88"/>
      <c r="LK67" s="88"/>
      <c r="LL67" s="88"/>
      <c r="LM67" s="88"/>
      <c r="LN67" s="88"/>
      <c r="LO67" s="88"/>
      <c r="LP67" s="88"/>
      <c r="LQ67" s="88"/>
      <c r="LR67" s="88"/>
      <c r="LS67" s="88"/>
      <c r="LT67" s="88"/>
      <c r="LU67" s="88"/>
      <c r="LV67" s="88"/>
      <c r="LW67" s="88"/>
      <c r="LX67" s="88"/>
      <c r="LY67" s="88"/>
      <c r="LZ67" s="88"/>
      <c r="MA67" s="88"/>
      <c r="MB67" s="88"/>
    </row>
    <row r="68" spans="1:340" ht="15.75" customHeight="1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8"/>
      <c r="GI68" s="88"/>
      <c r="GJ68" s="88"/>
      <c r="GK68" s="88"/>
      <c r="GL68" s="88"/>
      <c r="GM68" s="88"/>
      <c r="GN68" s="88"/>
      <c r="GO68" s="88"/>
      <c r="GP68" s="88"/>
      <c r="GQ68" s="88"/>
      <c r="GR68" s="88"/>
      <c r="GS68" s="88"/>
      <c r="GT68" s="88"/>
      <c r="GU68" s="88"/>
      <c r="GV68" s="88"/>
      <c r="GW68" s="88"/>
      <c r="GX68" s="88"/>
      <c r="GY68" s="88"/>
      <c r="GZ68" s="88"/>
      <c r="HA68" s="88"/>
      <c r="HB68" s="88"/>
      <c r="HC68" s="88"/>
      <c r="HD68" s="88"/>
      <c r="HE68" s="88"/>
      <c r="HF68" s="88"/>
      <c r="HG68" s="88"/>
      <c r="HH68" s="88"/>
      <c r="HI68" s="88"/>
      <c r="HJ68" s="88"/>
      <c r="HK68" s="88"/>
      <c r="HL68" s="88"/>
      <c r="HM68" s="88"/>
      <c r="HN68" s="88"/>
      <c r="HO68" s="88"/>
      <c r="HP68" s="88"/>
      <c r="HQ68" s="88"/>
      <c r="HR68" s="88"/>
      <c r="HS68" s="88"/>
      <c r="HT68" s="88"/>
      <c r="HU68" s="88"/>
      <c r="HV68" s="88"/>
      <c r="HW68" s="88"/>
      <c r="HX68" s="88"/>
      <c r="HY68" s="88"/>
      <c r="HZ68" s="88"/>
      <c r="IA68" s="88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8"/>
      <c r="IM68" s="88"/>
      <c r="IN68" s="88"/>
      <c r="IO68" s="88"/>
      <c r="IP68" s="88"/>
      <c r="IQ68" s="88"/>
      <c r="IR68" s="88"/>
      <c r="IS68" s="88"/>
      <c r="IT68" s="88"/>
      <c r="IU68" s="88"/>
      <c r="IV68" s="88"/>
      <c r="IW68" s="88"/>
      <c r="IX68" s="88"/>
      <c r="IY68" s="88"/>
      <c r="IZ68" s="88"/>
      <c r="JA68" s="88"/>
      <c r="JB68" s="88"/>
      <c r="JC68" s="88"/>
      <c r="JD68" s="88"/>
      <c r="JE68" s="88"/>
      <c r="JF68" s="88"/>
      <c r="JG68" s="88"/>
      <c r="JH68" s="88"/>
      <c r="JI68" s="88"/>
      <c r="JJ68" s="88"/>
      <c r="JK68" s="88"/>
      <c r="JL68" s="88"/>
      <c r="JM68" s="88"/>
      <c r="JN68" s="88"/>
      <c r="JO68" s="88"/>
      <c r="JP68" s="88"/>
      <c r="JQ68" s="88"/>
      <c r="JR68" s="88"/>
      <c r="JS68" s="88"/>
      <c r="JT68" s="88"/>
      <c r="JU68" s="88"/>
      <c r="JV68" s="88"/>
      <c r="JW68" s="88"/>
      <c r="JX68" s="88"/>
      <c r="JY68" s="88"/>
      <c r="JZ68" s="88"/>
      <c r="KA68" s="88"/>
      <c r="KB68" s="88"/>
      <c r="KC68" s="88"/>
      <c r="KD68" s="88"/>
      <c r="KE68" s="88"/>
      <c r="KF68" s="88"/>
      <c r="KG68" s="88"/>
      <c r="KH68" s="88"/>
      <c r="KI68" s="88"/>
      <c r="KJ68" s="88"/>
      <c r="KK68" s="88"/>
      <c r="KL68" s="88"/>
      <c r="KM68" s="88"/>
      <c r="KN68" s="88"/>
      <c r="KO68" s="88"/>
      <c r="KP68" s="88"/>
      <c r="KQ68" s="88"/>
      <c r="KR68" s="88"/>
      <c r="KS68" s="88"/>
      <c r="KT68" s="88"/>
      <c r="KU68" s="88"/>
      <c r="KV68" s="88"/>
      <c r="KW68" s="88"/>
      <c r="KX68" s="88"/>
      <c r="KY68" s="88"/>
      <c r="KZ68" s="88"/>
      <c r="LA68" s="88"/>
      <c r="LB68" s="88"/>
      <c r="LC68" s="88"/>
      <c r="LD68" s="88"/>
      <c r="LE68" s="88"/>
      <c r="LF68" s="88"/>
      <c r="LG68" s="88"/>
      <c r="LH68" s="88"/>
      <c r="LI68" s="88"/>
      <c r="LJ68" s="88"/>
      <c r="LK68" s="88"/>
      <c r="LL68" s="88"/>
      <c r="LM68" s="88"/>
      <c r="LN68" s="88"/>
      <c r="LO68" s="88"/>
      <c r="LP68" s="88"/>
      <c r="LQ68" s="88"/>
      <c r="LR68" s="88"/>
      <c r="LS68" s="88"/>
      <c r="LT68" s="88"/>
      <c r="LU68" s="88"/>
      <c r="LV68" s="88"/>
      <c r="LW68" s="88"/>
      <c r="LX68" s="88"/>
      <c r="LY68" s="88"/>
      <c r="LZ68" s="88"/>
      <c r="MA68" s="88"/>
      <c r="MB68" s="88"/>
    </row>
    <row r="69" spans="1:340" ht="15.75" customHeight="1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8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88"/>
      <c r="GI69" s="88"/>
      <c r="GJ69" s="88"/>
      <c r="GK69" s="88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88"/>
      <c r="GW69" s="88"/>
      <c r="GX69" s="88"/>
      <c r="GY69" s="88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88"/>
      <c r="HK69" s="88"/>
      <c r="HL69" s="88"/>
      <c r="HM69" s="88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88"/>
      <c r="HY69" s="88"/>
      <c r="HZ69" s="88"/>
      <c r="IA69" s="88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88"/>
      <c r="IM69" s="88"/>
      <c r="IN69" s="88"/>
      <c r="IO69" s="88"/>
      <c r="IP69" s="88"/>
      <c r="IQ69" s="88"/>
      <c r="IR69" s="88"/>
      <c r="IS69" s="88"/>
      <c r="IT69" s="88"/>
      <c r="IU69" s="88"/>
      <c r="IV69" s="88"/>
      <c r="IW69" s="88"/>
      <c r="IX69" s="88"/>
      <c r="IY69" s="88"/>
      <c r="IZ69" s="88"/>
      <c r="JA69" s="88"/>
      <c r="JB69" s="88"/>
      <c r="JC69" s="88"/>
      <c r="JD69" s="88"/>
      <c r="JE69" s="88"/>
      <c r="JF69" s="88"/>
      <c r="JG69" s="88"/>
      <c r="JH69" s="88"/>
      <c r="JI69" s="88"/>
      <c r="JJ69" s="88"/>
      <c r="JK69" s="88"/>
      <c r="JL69" s="88"/>
      <c r="JM69" s="88"/>
      <c r="JN69" s="88"/>
      <c r="JO69" s="88"/>
      <c r="JP69" s="88"/>
      <c r="JQ69" s="88"/>
      <c r="JR69" s="88"/>
      <c r="JS69" s="88"/>
      <c r="JT69" s="88"/>
      <c r="JU69" s="88"/>
      <c r="JV69" s="88"/>
      <c r="JW69" s="88"/>
      <c r="JX69" s="88"/>
      <c r="JY69" s="88"/>
      <c r="JZ69" s="88"/>
      <c r="KA69" s="88"/>
      <c r="KB69" s="88"/>
      <c r="KC69" s="88"/>
      <c r="KD69" s="88"/>
      <c r="KE69" s="88"/>
      <c r="KF69" s="88"/>
      <c r="KG69" s="88"/>
      <c r="KH69" s="88"/>
      <c r="KI69" s="88"/>
      <c r="KJ69" s="88"/>
      <c r="KK69" s="88"/>
      <c r="KL69" s="88"/>
      <c r="KM69" s="88"/>
      <c r="KN69" s="88"/>
      <c r="KO69" s="88"/>
      <c r="KP69" s="88"/>
      <c r="KQ69" s="88"/>
      <c r="KR69" s="88"/>
      <c r="KS69" s="88"/>
      <c r="KT69" s="88"/>
      <c r="KU69" s="88"/>
      <c r="KV69" s="88"/>
      <c r="KW69" s="88"/>
      <c r="KX69" s="88"/>
      <c r="KY69" s="88"/>
      <c r="KZ69" s="88"/>
      <c r="LA69" s="88"/>
      <c r="LB69" s="88"/>
      <c r="LC69" s="88"/>
      <c r="LD69" s="88"/>
      <c r="LE69" s="88"/>
      <c r="LF69" s="88"/>
      <c r="LG69" s="88"/>
      <c r="LH69" s="88"/>
      <c r="LI69" s="88"/>
      <c r="LJ69" s="88"/>
      <c r="LK69" s="88"/>
      <c r="LL69" s="88"/>
      <c r="LM69" s="88"/>
      <c r="LN69" s="88"/>
      <c r="LO69" s="88"/>
      <c r="LP69" s="88"/>
      <c r="LQ69" s="88"/>
      <c r="LR69" s="88"/>
      <c r="LS69" s="88"/>
      <c r="LT69" s="88"/>
      <c r="LU69" s="88"/>
      <c r="LV69" s="88"/>
      <c r="LW69" s="88"/>
      <c r="LX69" s="88"/>
      <c r="LY69" s="88"/>
      <c r="LZ69" s="88"/>
      <c r="MA69" s="88"/>
      <c r="MB69" s="88"/>
    </row>
    <row r="70" spans="1:340" ht="15.75" customHeight="1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8"/>
      <c r="FG70" s="88"/>
      <c r="FH70" s="88"/>
      <c r="FI70" s="88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8"/>
      <c r="FU70" s="88"/>
      <c r="FV70" s="88"/>
      <c r="FW70" s="88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8"/>
      <c r="GI70" s="88"/>
      <c r="GJ70" s="88"/>
      <c r="GK70" s="88"/>
      <c r="GL70" s="88"/>
      <c r="GM70" s="88"/>
      <c r="GN70" s="88"/>
      <c r="GO70" s="88"/>
      <c r="GP70" s="88"/>
      <c r="GQ70" s="88"/>
      <c r="GR70" s="88"/>
      <c r="GS70" s="88"/>
      <c r="GT70" s="88"/>
      <c r="GU70" s="88"/>
      <c r="GV70" s="88"/>
      <c r="GW70" s="88"/>
      <c r="GX70" s="88"/>
      <c r="GY70" s="88"/>
      <c r="GZ70" s="88"/>
      <c r="HA70" s="88"/>
      <c r="HB70" s="88"/>
      <c r="HC70" s="88"/>
      <c r="HD70" s="88"/>
      <c r="HE70" s="88"/>
      <c r="HF70" s="88"/>
      <c r="HG70" s="88"/>
      <c r="HH70" s="88"/>
      <c r="HI70" s="88"/>
      <c r="HJ70" s="88"/>
      <c r="HK70" s="88"/>
      <c r="HL70" s="88"/>
      <c r="HM70" s="88"/>
      <c r="HN70" s="88"/>
      <c r="HO70" s="88"/>
      <c r="HP70" s="88"/>
      <c r="HQ70" s="88"/>
      <c r="HR70" s="88"/>
      <c r="HS70" s="88"/>
      <c r="HT70" s="88"/>
      <c r="HU70" s="88"/>
      <c r="HV70" s="88"/>
      <c r="HW70" s="88"/>
      <c r="HX70" s="88"/>
      <c r="HY70" s="88"/>
      <c r="HZ70" s="88"/>
      <c r="IA70" s="88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8"/>
      <c r="IM70" s="88"/>
      <c r="IN70" s="88"/>
      <c r="IO70" s="88"/>
      <c r="IP70" s="88"/>
      <c r="IQ70" s="88"/>
      <c r="IR70" s="88"/>
      <c r="IS70" s="88"/>
      <c r="IT70" s="88"/>
      <c r="IU70" s="88"/>
      <c r="IV70" s="88"/>
      <c r="IW70" s="88"/>
      <c r="IX70" s="88"/>
      <c r="IY70" s="88"/>
      <c r="IZ70" s="88"/>
      <c r="JA70" s="88"/>
      <c r="JB70" s="88"/>
      <c r="JC70" s="88"/>
      <c r="JD70" s="88"/>
      <c r="JE70" s="88"/>
      <c r="JF70" s="88"/>
      <c r="JG70" s="88"/>
      <c r="JH70" s="88"/>
      <c r="JI70" s="88"/>
      <c r="JJ70" s="88"/>
      <c r="JK70" s="88"/>
      <c r="JL70" s="88"/>
      <c r="JM70" s="88"/>
      <c r="JN70" s="88"/>
      <c r="JO70" s="88"/>
      <c r="JP70" s="88"/>
      <c r="JQ70" s="88"/>
      <c r="JR70" s="88"/>
      <c r="JS70" s="88"/>
      <c r="JT70" s="88"/>
      <c r="JU70" s="88"/>
      <c r="JV70" s="88"/>
      <c r="JW70" s="88"/>
      <c r="JX70" s="88"/>
      <c r="JY70" s="88"/>
      <c r="JZ70" s="88"/>
      <c r="KA70" s="88"/>
      <c r="KB70" s="88"/>
      <c r="KC70" s="88"/>
      <c r="KD70" s="88"/>
      <c r="KE70" s="88"/>
      <c r="KF70" s="88"/>
      <c r="KG70" s="88"/>
      <c r="KH70" s="88"/>
      <c r="KI70" s="88"/>
      <c r="KJ70" s="88"/>
      <c r="KK70" s="88"/>
      <c r="KL70" s="88"/>
      <c r="KM70" s="88"/>
      <c r="KN70" s="88"/>
      <c r="KO70" s="88"/>
      <c r="KP70" s="88"/>
      <c r="KQ70" s="88"/>
      <c r="KR70" s="88"/>
      <c r="KS70" s="88"/>
      <c r="KT70" s="88"/>
      <c r="KU70" s="88"/>
      <c r="KV70" s="88"/>
      <c r="KW70" s="88"/>
      <c r="KX70" s="88"/>
      <c r="KY70" s="88"/>
      <c r="KZ70" s="88"/>
      <c r="LA70" s="88"/>
      <c r="LB70" s="88"/>
      <c r="LC70" s="88"/>
      <c r="LD70" s="88"/>
      <c r="LE70" s="88"/>
      <c r="LF70" s="88"/>
      <c r="LG70" s="88"/>
      <c r="LH70" s="88"/>
      <c r="LI70" s="88"/>
      <c r="LJ70" s="88"/>
      <c r="LK70" s="88"/>
      <c r="LL70" s="88"/>
      <c r="LM70" s="88"/>
      <c r="LN70" s="88"/>
      <c r="LO70" s="88"/>
      <c r="LP70" s="88"/>
      <c r="LQ70" s="88"/>
      <c r="LR70" s="88"/>
      <c r="LS70" s="88"/>
      <c r="LT70" s="88"/>
      <c r="LU70" s="88"/>
      <c r="LV70" s="88"/>
      <c r="LW70" s="88"/>
      <c r="LX70" s="88"/>
      <c r="LY70" s="88"/>
      <c r="LZ70" s="88"/>
      <c r="MA70" s="88"/>
      <c r="MB70" s="88"/>
    </row>
    <row r="71" spans="1:340" ht="15.75" customHeight="1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  <c r="FX71" s="88"/>
      <c r="FY71" s="88"/>
      <c r="FZ71" s="88"/>
      <c r="GA71" s="88"/>
      <c r="GB71" s="88"/>
      <c r="GC71" s="88"/>
      <c r="GD71" s="88"/>
      <c r="GE71" s="88"/>
      <c r="GF71" s="88"/>
      <c r="GG71" s="88"/>
      <c r="GH71" s="88"/>
      <c r="GI71" s="88"/>
      <c r="GJ71" s="88"/>
      <c r="GK71" s="88"/>
      <c r="GL71" s="88"/>
      <c r="GM71" s="88"/>
      <c r="GN71" s="88"/>
      <c r="GO71" s="88"/>
      <c r="GP71" s="88"/>
      <c r="GQ71" s="88"/>
      <c r="GR71" s="88"/>
      <c r="GS71" s="88"/>
      <c r="GT71" s="88"/>
      <c r="GU71" s="88"/>
      <c r="GV71" s="88"/>
      <c r="GW71" s="88"/>
      <c r="GX71" s="88"/>
      <c r="GY71" s="88"/>
      <c r="GZ71" s="88"/>
      <c r="HA71" s="88"/>
      <c r="HB71" s="88"/>
      <c r="HC71" s="88"/>
      <c r="HD71" s="88"/>
      <c r="HE71" s="88"/>
      <c r="HF71" s="88"/>
      <c r="HG71" s="88"/>
      <c r="HH71" s="88"/>
      <c r="HI71" s="88"/>
      <c r="HJ71" s="88"/>
      <c r="HK71" s="88"/>
      <c r="HL71" s="88"/>
      <c r="HM71" s="88"/>
      <c r="HN71" s="88"/>
      <c r="HO71" s="88"/>
      <c r="HP71" s="88"/>
      <c r="HQ71" s="88"/>
      <c r="HR71" s="88"/>
      <c r="HS71" s="88"/>
      <c r="HT71" s="88"/>
      <c r="HU71" s="88"/>
      <c r="HV71" s="88"/>
      <c r="HW71" s="88"/>
      <c r="HX71" s="88"/>
      <c r="HY71" s="88"/>
      <c r="HZ71" s="88"/>
      <c r="IA71" s="88"/>
      <c r="IB71" s="88"/>
      <c r="IC71" s="88"/>
      <c r="ID71" s="88"/>
      <c r="IE71" s="88"/>
      <c r="IF71" s="88"/>
      <c r="IG71" s="88"/>
      <c r="IH71" s="88"/>
      <c r="II71" s="88"/>
      <c r="IJ71" s="88"/>
      <c r="IK71" s="88"/>
      <c r="IL71" s="88"/>
      <c r="IM71" s="88"/>
      <c r="IN71" s="88"/>
      <c r="IO71" s="88"/>
      <c r="IP71" s="88"/>
      <c r="IQ71" s="88"/>
      <c r="IR71" s="88"/>
      <c r="IS71" s="88"/>
      <c r="IT71" s="88"/>
      <c r="IU71" s="88"/>
      <c r="IV71" s="88"/>
      <c r="IW71" s="88"/>
      <c r="IX71" s="88"/>
      <c r="IY71" s="88"/>
      <c r="IZ71" s="88"/>
      <c r="JA71" s="88"/>
      <c r="JB71" s="88"/>
      <c r="JC71" s="88"/>
      <c r="JD71" s="88"/>
      <c r="JE71" s="88"/>
      <c r="JF71" s="88"/>
      <c r="JG71" s="88"/>
      <c r="JH71" s="88"/>
      <c r="JI71" s="88"/>
      <c r="JJ71" s="88"/>
      <c r="JK71" s="88"/>
      <c r="JL71" s="88"/>
      <c r="JM71" s="88"/>
      <c r="JN71" s="88"/>
      <c r="JO71" s="88"/>
      <c r="JP71" s="88"/>
      <c r="JQ71" s="88"/>
      <c r="JR71" s="88"/>
      <c r="JS71" s="88"/>
      <c r="JT71" s="88"/>
      <c r="JU71" s="88"/>
      <c r="JV71" s="88"/>
      <c r="JW71" s="88"/>
      <c r="JX71" s="88"/>
      <c r="JY71" s="88"/>
      <c r="JZ71" s="88"/>
      <c r="KA71" s="88"/>
      <c r="KB71" s="88"/>
      <c r="KC71" s="88"/>
      <c r="KD71" s="88"/>
      <c r="KE71" s="88"/>
      <c r="KF71" s="88"/>
      <c r="KG71" s="88"/>
      <c r="KH71" s="88"/>
      <c r="KI71" s="88"/>
      <c r="KJ71" s="88"/>
      <c r="KK71" s="88"/>
      <c r="KL71" s="88"/>
      <c r="KM71" s="88"/>
      <c r="KN71" s="88"/>
      <c r="KO71" s="88"/>
      <c r="KP71" s="88"/>
      <c r="KQ71" s="88"/>
      <c r="KR71" s="88"/>
      <c r="KS71" s="88"/>
      <c r="KT71" s="88"/>
      <c r="KU71" s="88"/>
      <c r="KV71" s="88"/>
      <c r="KW71" s="88"/>
      <c r="KX71" s="88"/>
      <c r="KY71" s="88"/>
      <c r="KZ71" s="88"/>
      <c r="LA71" s="88"/>
      <c r="LB71" s="88"/>
      <c r="LC71" s="88"/>
      <c r="LD71" s="88"/>
      <c r="LE71" s="88"/>
      <c r="LF71" s="88"/>
      <c r="LG71" s="88"/>
      <c r="LH71" s="88"/>
      <c r="LI71" s="88"/>
      <c r="LJ71" s="88"/>
      <c r="LK71" s="88"/>
      <c r="LL71" s="88"/>
      <c r="LM71" s="88"/>
      <c r="LN71" s="88"/>
      <c r="LO71" s="88"/>
      <c r="LP71" s="88"/>
      <c r="LQ71" s="88"/>
      <c r="LR71" s="88"/>
      <c r="LS71" s="88"/>
      <c r="LT71" s="88"/>
      <c r="LU71" s="88"/>
      <c r="LV71" s="88"/>
      <c r="LW71" s="88"/>
      <c r="LX71" s="88"/>
      <c r="LY71" s="88"/>
      <c r="LZ71" s="88"/>
      <c r="MA71" s="88"/>
      <c r="MB71" s="88"/>
    </row>
    <row r="72" spans="1:340" ht="15.75" customHeight="1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X72" s="88"/>
      <c r="FY72" s="88"/>
      <c r="FZ72" s="88"/>
      <c r="GA72" s="88"/>
      <c r="GB72" s="88"/>
      <c r="GC72" s="88"/>
      <c r="GD72" s="88"/>
      <c r="GE72" s="88"/>
      <c r="GF72" s="88"/>
      <c r="GG72" s="88"/>
      <c r="GH72" s="88"/>
      <c r="GI72" s="88"/>
      <c r="GJ72" s="88"/>
      <c r="GK72" s="88"/>
      <c r="GL72" s="88"/>
      <c r="GM72" s="88"/>
      <c r="GN72" s="88"/>
      <c r="GO72" s="88"/>
      <c r="GP72" s="88"/>
      <c r="GQ72" s="88"/>
      <c r="GR72" s="88"/>
      <c r="GS72" s="88"/>
      <c r="GT72" s="88"/>
      <c r="GU72" s="88"/>
      <c r="GV72" s="88"/>
      <c r="GW72" s="88"/>
      <c r="GX72" s="88"/>
      <c r="GY72" s="88"/>
      <c r="GZ72" s="88"/>
      <c r="HA72" s="88"/>
      <c r="HB72" s="88"/>
      <c r="HC72" s="88"/>
      <c r="HD72" s="88"/>
      <c r="HE72" s="88"/>
      <c r="HF72" s="88"/>
      <c r="HG72" s="88"/>
      <c r="HH72" s="88"/>
      <c r="HI72" s="88"/>
      <c r="HJ72" s="88"/>
      <c r="HK72" s="88"/>
      <c r="HL72" s="88"/>
      <c r="HM72" s="88"/>
      <c r="HN72" s="88"/>
      <c r="HO72" s="88"/>
      <c r="HP72" s="88"/>
      <c r="HQ72" s="88"/>
      <c r="HR72" s="88"/>
      <c r="HS72" s="88"/>
      <c r="HT72" s="88"/>
      <c r="HU72" s="88"/>
      <c r="HV72" s="88"/>
      <c r="HW72" s="88"/>
      <c r="HX72" s="88"/>
      <c r="HY72" s="88"/>
      <c r="HZ72" s="88"/>
      <c r="IA72" s="88"/>
      <c r="IB72" s="88"/>
      <c r="IC72" s="88"/>
      <c r="ID72" s="88"/>
      <c r="IE72" s="88"/>
      <c r="IF72" s="88"/>
      <c r="IG72" s="88"/>
      <c r="IH72" s="88"/>
      <c r="II72" s="88"/>
      <c r="IJ72" s="88"/>
      <c r="IK72" s="88"/>
      <c r="IL72" s="88"/>
      <c r="IM72" s="88"/>
      <c r="IN72" s="88"/>
      <c r="IO72" s="88"/>
      <c r="IP72" s="88"/>
      <c r="IQ72" s="88"/>
      <c r="IR72" s="88"/>
      <c r="IS72" s="88"/>
      <c r="IT72" s="88"/>
      <c r="IU72" s="88"/>
      <c r="IV72" s="88"/>
      <c r="IW72" s="88"/>
      <c r="IX72" s="88"/>
      <c r="IY72" s="88"/>
      <c r="IZ72" s="88"/>
      <c r="JA72" s="88"/>
      <c r="JB72" s="88"/>
      <c r="JC72" s="88"/>
      <c r="JD72" s="88"/>
      <c r="JE72" s="88"/>
      <c r="JF72" s="88"/>
      <c r="JG72" s="88"/>
      <c r="JH72" s="88"/>
      <c r="JI72" s="88"/>
      <c r="JJ72" s="88"/>
      <c r="JK72" s="88"/>
      <c r="JL72" s="88"/>
      <c r="JM72" s="88"/>
      <c r="JN72" s="88"/>
      <c r="JO72" s="88"/>
      <c r="JP72" s="88"/>
      <c r="JQ72" s="88"/>
      <c r="JR72" s="88"/>
      <c r="JS72" s="88"/>
      <c r="JT72" s="88"/>
      <c r="JU72" s="88"/>
      <c r="JV72" s="88"/>
      <c r="JW72" s="88"/>
      <c r="JX72" s="88"/>
      <c r="JY72" s="88"/>
      <c r="JZ72" s="88"/>
      <c r="KA72" s="88"/>
      <c r="KB72" s="88"/>
      <c r="KC72" s="88"/>
      <c r="KD72" s="88"/>
      <c r="KE72" s="88"/>
      <c r="KF72" s="88"/>
      <c r="KG72" s="88"/>
      <c r="KH72" s="88"/>
      <c r="KI72" s="88"/>
      <c r="KJ72" s="88"/>
      <c r="KK72" s="88"/>
      <c r="KL72" s="88"/>
      <c r="KM72" s="88"/>
      <c r="KN72" s="88"/>
      <c r="KO72" s="88"/>
      <c r="KP72" s="88"/>
      <c r="KQ72" s="88"/>
      <c r="KR72" s="88"/>
      <c r="KS72" s="88"/>
      <c r="KT72" s="88"/>
      <c r="KU72" s="88"/>
      <c r="KV72" s="88"/>
      <c r="KW72" s="88"/>
      <c r="KX72" s="88"/>
      <c r="KY72" s="88"/>
      <c r="KZ72" s="88"/>
      <c r="LA72" s="88"/>
      <c r="LB72" s="88"/>
      <c r="LC72" s="88"/>
      <c r="LD72" s="88"/>
      <c r="LE72" s="88"/>
      <c r="LF72" s="88"/>
      <c r="LG72" s="88"/>
      <c r="LH72" s="88"/>
      <c r="LI72" s="88"/>
      <c r="LJ72" s="88"/>
      <c r="LK72" s="88"/>
      <c r="LL72" s="88"/>
      <c r="LM72" s="88"/>
      <c r="LN72" s="88"/>
      <c r="LO72" s="88"/>
      <c r="LP72" s="88"/>
      <c r="LQ72" s="88"/>
      <c r="LR72" s="88"/>
      <c r="LS72" s="88"/>
      <c r="LT72" s="88"/>
      <c r="LU72" s="88"/>
      <c r="LV72" s="88"/>
      <c r="LW72" s="88"/>
      <c r="LX72" s="88"/>
      <c r="LY72" s="88"/>
      <c r="LZ72" s="88"/>
      <c r="MA72" s="88"/>
      <c r="MB72" s="88"/>
    </row>
    <row r="73" spans="1:340" ht="15.75" customHeight="1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X73" s="88"/>
      <c r="FY73" s="88"/>
      <c r="FZ73" s="88"/>
      <c r="GA73" s="88"/>
      <c r="GB73" s="88"/>
      <c r="GC73" s="88"/>
      <c r="GD73" s="88"/>
      <c r="GE73" s="88"/>
      <c r="GF73" s="88"/>
      <c r="GG73" s="88"/>
      <c r="GH73" s="88"/>
      <c r="GI73" s="88"/>
      <c r="GJ73" s="88"/>
      <c r="GK73" s="88"/>
      <c r="GL73" s="88"/>
      <c r="GM73" s="88"/>
      <c r="GN73" s="88"/>
      <c r="GO73" s="88"/>
      <c r="GP73" s="88"/>
      <c r="GQ73" s="88"/>
      <c r="GR73" s="88"/>
      <c r="GS73" s="88"/>
      <c r="GT73" s="88"/>
      <c r="GU73" s="88"/>
      <c r="GV73" s="88"/>
      <c r="GW73" s="88"/>
      <c r="GX73" s="88"/>
      <c r="GY73" s="88"/>
      <c r="GZ73" s="88"/>
      <c r="HA73" s="88"/>
      <c r="HB73" s="88"/>
      <c r="HC73" s="88"/>
      <c r="HD73" s="88"/>
      <c r="HE73" s="88"/>
      <c r="HF73" s="88"/>
      <c r="HG73" s="88"/>
      <c r="HH73" s="88"/>
      <c r="HI73" s="88"/>
      <c r="HJ73" s="88"/>
      <c r="HK73" s="88"/>
      <c r="HL73" s="88"/>
      <c r="HM73" s="88"/>
      <c r="HN73" s="88"/>
      <c r="HO73" s="88"/>
      <c r="HP73" s="88"/>
      <c r="HQ73" s="88"/>
      <c r="HR73" s="88"/>
      <c r="HS73" s="88"/>
      <c r="HT73" s="88"/>
      <c r="HU73" s="88"/>
      <c r="HV73" s="88"/>
      <c r="HW73" s="88"/>
      <c r="HX73" s="88"/>
      <c r="HY73" s="88"/>
      <c r="HZ73" s="88"/>
      <c r="IA73" s="88"/>
      <c r="IB73" s="88"/>
      <c r="IC73" s="88"/>
      <c r="ID73" s="88"/>
      <c r="IE73" s="88"/>
      <c r="IF73" s="88"/>
      <c r="IG73" s="88"/>
      <c r="IH73" s="88"/>
      <c r="II73" s="88"/>
      <c r="IJ73" s="88"/>
      <c r="IK73" s="88"/>
      <c r="IL73" s="88"/>
      <c r="IM73" s="88"/>
      <c r="IN73" s="88"/>
      <c r="IO73" s="88"/>
      <c r="IP73" s="88"/>
      <c r="IQ73" s="88"/>
      <c r="IR73" s="88"/>
      <c r="IS73" s="88"/>
      <c r="IT73" s="88"/>
      <c r="IU73" s="88"/>
      <c r="IV73" s="88"/>
      <c r="IW73" s="88"/>
      <c r="IX73" s="88"/>
      <c r="IY73" s="88"/>
      <c r="IZ73" s="88"/>
      <c r="JA73" s="88"/>
      <c r="JB73" s="88"/>
      <c r="JC73" s="88"/>
      <c r="JD73" s="88"/>
      <c r="JE73" s="88"/>
      <c r="JF73" s="88"/>
      <c r="JG73" s="88"/>
      <c r="JH73" s="88"/>
      <c r="JI73" s="88"/>
      <c r="JJ73" s="88"/>
      <c r="JK73" s="88"/>
      <c r="JL73" s="88"/>
      <c r="JM73" s="88"/>
      <c r="JN73" s="88"/>
      <c r="JO73" s="88"/>
      <c r="JP73" s="88"/>
      <c r="JQ73" s="88"/>
      <c r="JR73" s="88"/>
      <c r="JS73" s="88"/>
      <c r="JT73" s="88"/>
      <c r="JU73" s="88"/>
      <c r="JV73" s="88"/>
      <c r="JW73" s="88"/>
      <c r="JX73" s="88"/>
      <c r="JY73" s="88"/>
      <c r="JZ73" s="88"/>
      <c r="KA73" s="88"/>
      <c r="KB73" s="88"/>
      <c r="KC73" s="88"/>
      <c r="KD73" s="88"/>
      <c r="KE73" s="88"/>
      <c r="KF73" s="88"/>
      <c r="KG73" s="88"/>
      <c r="KH73" s="88"/>
      <c r="KI73" s="88"/>
      <c r="KJ73" s="88"/>
      <c r="KK73" s="88"/>
      <c r="KL73" s="88"/>
      <c r="KM73" s="88"/>
      <c r="KN73" s="88"/>
      <c r="KO73" s="88"/>
      <c r="KP73" s="88"/>
      <c r="KQ73" s="88"/>
      <c r="KR73" s="88"/>
      <c r="KS73" s="88"/>
      <c r="KT73" s="88"/>
      <c r="KU73" s="88"/>
      <c r="KV73" s="88"/>
      <c r="KW73" s="88"/>
      <c r="KX73" s="88"/>
      <c r="KY73" s="88"/>
      <c r="KZ73" s="88"/>
      <c r="LA73" s="88"/>
      <c r="LB73" s="88"/>
      <c r="LC73" s="88"/>
      <c r="LD73" s="88"/>
      <c r="LE73" s="88"/>
      <c r="LF73" s="88"/>
      <c r="LG73" s="88"/>
      <c r="LH73" s="88"/>
      <c r="LI73" s="88"/>
      <c r="LJ73" s="88"/>
      <c r="LK73" s="88"/>
      <c r="LL73" s="88"/>
      <c r="LM73" s="88"/>
      <c r="LN73" s="88"/>
      <c r="LO73" s="88"/>
      <c r="LP73" s="88"/>
      <c r="LQ73" s="88"/>
      <c r="LR73" s="88"/>
      <c r="LS73" s="88"/>
      <c r="LT73" s="88"/>
      <c r="LU73" s="88"/>
      <c r="LV73" s="88"/>
      <c r="LW73" s="88"/>
      <c r="LX73" s="88"/>
      <c r="LY73" s="88"/>
      <c r="LZ73" s="88"/>
      <c r="MA73" s="88"/>
      <c r="MB73" s="88"/>
    </row>
    <row r="74" spans="1:340" ht="15.75" customHeight="1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X74" s="88"/>
      <c r="FY74" s="88"/>
      <c r="FZ74" s="88"/>
      <c r="GA74" s="88"/>
      <c r="GB74" s="88"/>
      <c r="GC74" s="88"/>
      <c r="GD74" s="88"/>
      <c r="GE74" s="88"/>
      <c r="GF74" s="88"/>
      <c r="GG74" s="88"/>
      <c r="GH74" s="88"/>
      <c r="GI74" s="88"/>
      <c r="GJ74" s="88"/>
      <c r="GK74" s="88"/>
      <c r="GL74" s="88"/>
      <c r="GM74" s="88"/>
      <c r="GN74" s="88"/>
      <c r="GO74" s="88"/>
      <c r="GP74" s="88"/>
      <c r="GQ74" s="88"/>
      <c r="GR74" s="88"/>
      <c r="GS74" s="88"/>
      <c r="GT74" s="88"/>
      <c r="GU74" s="88"/>
      <c r="GV74" s="88"/>
      <c r="GW74" s="88"/>
      <c r="GX74" s="88"/>
      <c r="GY74" s="88"/>
      <c r="GZ74" s="88"/>
      <c r="HA74" s="88"/>
      <c r="HB74" s="88"/>
      <c r="HC74" s="88"/>
      <c r="HD74" s="88"/>
      <c r="HE74" s="88"/>
      <c r="HF74" s="88"/>
      <c r="HG74" s="88"/>
      <c r="HH74" s="88"/>
      <c r="HI74" s="88"/>
      <c r="HJ74" s="88"/>
      <c r="HK74" s="88"/>
      <c r="HL74" s="88"/>
      <c r="HM74" s="88"/>
      <c r="HN74" s="88"/>
      <c r="HO74" s="88"/>
      <c r="HP74" s="88"/>
      <c r="HQ74" s="88"/>
      <c r="HR74" s="88"/>
      <c r="HS74" s="88"/>
      <c r="HT74" s="88"/>
      <c r="HU74" s="88"/>
      <c r="HV74" s="88"/>
      <c r="HW74" s="88"/>
      <c r="HX74" s="88"/>
      <c r="HY74" s="88"/>
      <c r="HZ74" s="88"/>
      <c r="IA74" s="88"/>
      <c r="IB74" s="88"/>
      <c r="IC74" s="88"/>
      <c r="ID74" s="88"/>
      <c r="IE74" s="88"/>
      <c r="IF74" s="88"/>
      <c r="IG74" s="88"/>
      <c r="IH74" s="88"/>
      <c r="II74" s="88"/>
      <c r="IJ74" s="88"/>
      <c r="IK74" s="88"/>
      <c r="IL74" s="88"/>
      <c r="IM74" s="88"/>
      <c r="IN74" s="88"/>
      <c r="IO74" s="88"/>
      <c r="IP74" s="88"/>
      <c r="IQ74" s="88"/>
      <c r="IR74" s="88"/>
      <c r="IS74" s="88"/>
      <c r="IT74" s="88"/>
      <c r="IU74" s="88"/>
      <c r="IV74" s="88"/>
      <c r="IW74" s="88"/>
      <c r="IX74" s="88"/>
      <c r="IY74" s="88"/>
      <c r="IZ74" s="88"/>
      <c r="JA74" s="88"/>
      <c r="JB74" s="88"/>
      <c r="JC74" s="88"/>
      <c r="JD74" s="88"/>
      <c r="JE74" s="88"/>
      <c r="JF74" s="88"/>
      <c r="JG74" s="88"/>
      <c r="JH74" s="88"/>
      <c r="JI74" s="88"/>
      <c r="JJ74" s="88"/>
      <c r="JK74" s="88"/>
      <c r="JL74" s="88"/>
      <c r="JM74" s="88"/>
      <c r="JN74" s="88"/>
      <c r="JO74" s="88"/>
      <c r="JP74" s="88"/>
      <c r="JQ74" s="88"/>
      <c r="JR74" s="88"/>
      <c r="JS74" s="88"/>
      <c r="JT74" s="88"/>
      <c r="JU74" s="88"/>
      <c r="JV74" s="88"/>
      <c r="JW74" s="88"/>
      <c r="JX74" s="88"/>
      <c r="JY74" s="88"/>
      <c r="JZ74" s="88"/>
      <c r="KA74" s="88"/>
      <c r="KB74" s="88"/>
      <c r="KC74" s="88"/>
      <c r="KD74" s="88"/>
      <c r="KE74" s="88"/>
      <c r="KF74" s="88"/>
      <c r="KG74" s="88"/>
      <c r="KH74" s="88"/>
      <c r="KI74" s="88"/>
      <c r="KJ74" s="88"/>
      <c r="KK74" s="88"/>
      <c r="KL74" s="88"/>
      <c r="KM74" s="88"/>
      <c r="KN74" s="88"/>
      <c r="KO74" s="88"/>
      <c r="KP74" s="88"/>
      <c r="KQ74" s="88"/>
      <c r="KR74" s="88"/>
      <c r="KS74" s="88"/>
      <c r="KT74" s="88"/>
      <c r="KU74" s="88"/>
      <c r="KV74" s="88"/>
      <c r="KW74" s="88"/>
      <c r="KX74" s="88"/>
      <c r="KY74" s="88"/>
      <c r="KZ74" s="88"/>
      <c r="LA74" s="88"/>
      <c r="LB74" s="88"/>
      <c r="LC74" s="88"/>
      <c r="LD74" s="88"/>
      <c r="LE74" s="88"/>
      <c r="LF74" s="88"/>
      <c r="LG74" s="88"/>
      <c r="LH74" s="88"/>
      <c r="LI74" s="88"/>
      <c r="LJ74" s="88"/>
      <c r="LK74" s="88"/>
      <c r="LL74" s="88"/>
      <c r="LM74" s="88"/>
      <c r="LN74" s="88"/>
      <c r="LO74" s="88"/>
      <c r="LP74" s="88"/>
      <c r="LQ74" s="88"/>
      <c r="LR74" s="88"/>
      <c r="LS74" s="88"/>
      <c r="LT74" s="88"/>
      <c r="LU74" s="88"/>
      <c r="LV74" s="88"/>
      <c r="LW74" s="88"/>
      <c r="LX74" s="88"/>
      <c r="LY74" s="88"/>
      <c r="LZ74" s="88"/>
      <c r="MA74" s="88"/>
      <c r="MB74" s="88"/>
    </row>
    <row r="75" spans="1:340" ht="15.75" customHeight="1">
      <c r="A75" s="88"/>
      <c r="B75" s="88"/>
      <c r="C75" s="88"/>
      <c r="D75" s="88"/>
      <c r="E75" s="88"/>
      <c r="F75" s="88"/>
      <c r="G75" s="88"/>
      <c r="H75" s="88"/>
      <c r="I75" s="88"/>
      <c r="J75" s="191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X75" s="88"/>
      <c r="FY75" s="88"/>
      <c r="FZ75" s="88"/>
      <c r="GA75" s="88"/>
      <c r="GB75" s="88"/>
      <c r="GC75" s="88"/>
      <c r="GD75" s="88"/>
      <c r="GE75" s="88"/>
      <c r="GF75" s="88"/>
      <c r="GG75" s="88"/>
      <c r="GH75" s="88"/>
      <c r="GI75" s="88"/>
      <c r="GJ75" s="88"/>
      <c r="GK75" s="88"/>
      <c r="GL75" s="88"/>
      <c r="GM75" s="88"/>
      <c r="GN75" s="88"/>
      <c r="GO75" s="88"/>
      <c r="GP75" s="88"/>
      <c r="GQ75" s="88"/>
      <c r="GR75" s="88"/>
      <c r="GS75" s="88"/>
      <c r="GT75" s="88"/>
      <c r="GU75" s="88"/>
      <c r="GV75" s="88"/>
      <c r="GW75" s="88"/>
      <c r="GX75" s="88"/>
      <c r="GY75" s="88"/>
      <c r="GZ75" s="88"/>
      <c r="HA75" s="88"/>
      <c r="HB75" s="88"/>
      <c r="HC75" s="88"/>
      <c r="HD75" s="88"/>
      <c r="HE75" s="88"/>
      <c r="HF75" s="88"/>
      <c r="HG75" s="88"/>
      <c r="HH75" s="88"/>
      <c r="HI75" s="88"/>
      <c r="HJ75" s="88"/>
      <c r="HK75" s="88"/>
      <c r="HL75" s="88"/>
      <c r="HM75" s="88"/>
      <c r="HN75" s="88"/>
      <c r="HO75" s="88"/>
      <c r="HP75" s="88"/>
      <c r="HQ75" s="88"/>
      <c r="HR75" s="88"/>
      <c r="HS75" s="88"/>
      <c r="HT75" s="88"/>
      <c r="HU75" s="88"/>
      <c r="HV75" s="88"/>
      <c r="HW75" s="88"/>
      <c r="HX75" s="88"/>
      <c r="HY75" s="88"/>
      <c r="HZ75" s="88"/>
      <c r="IA75" s="88"/>
      <c r="IB75" s="88"/>
      <c r="IC75" s="88"/>
      <c r="ID75" s="88"/>
      <c r="IE75" s="88"/>
      <c r="IF75" s="88"/>
      <c r="IG75" s="88"/>
      <c r="IH75" s="88"/>
      <c r="II75" s="88"/>
      <c r="IJ75" s="88"/>
      <c r="IK75" s="88"/>
      <c r="IL75" s="88"/>
      <c r="IM75" s="88"/>
      <c r="IN75" s="88"/>
      <c r="IO75" s="88"/>
      <c r="IP75" s="88"/>
      <c r="IQ75" s="88"/>
      <c r="IR75" s="88"/>
      <c r="IS75" s="88"/>
      <c r="IT75" s="88"/>
      <c r="IU75" s="88"/>
      <c r="IV75" s="88"/>
      <c r="IW75" s="88"/>
      <c r="IX75" s="88"/>
      <c r="IY75" s="88"/>
      <c r="IZ75" s="88"/>
      <c r="JA75" s="88"/>
      <c r="JB75" s="88"/>
      <c r="JC75" s="88"/>
      <c r="JD75" s="88"/>
      <c r="JE75" s="88"/>
      <c r="JF75" s="88"/>
      <c r="JG75" s="88"/>
      <c r="JH75" s="88"/>
      <c r="JI75" s="88"/>
      <c r="JJ75" s="88"/>
      <c r="JK75" s="88"/>
      <c r="JL75" s="88"/>
      <c r="JM75" s="88"/>
      <c r="JN75" s="88"/>
      <c r="JO75" s="88"/>
      <c r="JP75" s="88"/>
      <c r="JQ75" s="88"/>
      <c r="JR75" s="88"/>
      <c r="JS75" s="88"/>
      <c r="JT75" s="88"/>
      <c r="JU75" s="88"/>
      <c r="JV75" s="88"/>
      <c r="JW75" s="88"/>
      <c r="JX75" s="88"/>
      <c r="JY75" s="88"/>
      <c r="JZ75" s="88"/>
      <c r="KA75" s="88"/>
      <c r="KB75" s="88"/>
      <c r="KC75" s="88"/>
      <c r="KD75" s="88"/>
      <c r="KE75" s="88"/>
      <c r="KF75" s="88"/>
      <c r="KG75" s="88"/>
      <c r="KH75" s="88"/>
      <c r="KI75" s="88"/>
      <c r="KJ75" s="88"/>
      <c r="KK75" s="88"/>
      <c r="KL75" s="88"/>
      <c r="KM75" s="88"/>
      <c r="KN75" s="88"/>
      <c r="KO75" s="88"/>
      <c r="KP75" s="88"/>
      <c r="KQ75" s="88"/>
      <c r="KR75" s="88"/>
      <c r="KS75" s="88"/>
      <c r="KT75" s="88"/>
      <c r="KU75" s="88"/>
      <c r="KV75" s="88"/>
      <c r="KW75" s="88"/>
      <c r="KX75" s="88"/>
      <c r="KY75" s="88"/>
      <c r="KZ75" s="88"/>
      <c r="LA75" s="88"/>
      <c r="LB75" s="88"/>
      <c r="LC75" s="88"/>
      <c r="LD75" s="88"/>
      <c r="LE75" s="88"/>
      <c r="LF75" s="88"/>
      <c r="LG75" s="88"/>
      <c r="LH75" s="88"/>
      <c r="LI75" s="88"/>
      <c r="LJ75" s="88"/>
      <c r="LK75" s="88"/>
      <c r="LL75" s="88"/>
      <c r="LM75" s="88"/>
      <c r="LN75" s="88"/>
      <c r="LO75" s="88"/>
      <c r="LP75" s="88"/>
      <c r="LQ75" s="88"/>
      <c r="LR75" s="88"/>
      <c r="LS75" s="88"/>
      <c r="LT75" s="88"/>
      <c r="LU75" s="88"/>
      <c r="LV75" s="88"/>
      <c r="LW75" s="88"/>
      <c r="LX75" s="88"/>
      <c r="LY75" s="88"/>
      <c r="LZ75" s="88"/>
      <c r="MA75" s="88"/>
      <c r="MB75" s="88"/>
    </row>
    <row r="76" spans="1:340" ht="15.75" customHeight="1">
      <c r="J76" s="191"/>
      <c r="O76" s="82"/>
    </row>
    <row r="77" spans="1:340" ht="15.75" customHeight="1">
      <c r="J77" s="191"/>
    </row>
    <row r="78" spans="1:340" ht="15.75" customHeight="1">
      <c r="J78" s="191"/>
    </row>
    <row r="79" spans="1:340" ht="15.75" customHeight="1">
      <c r="J79" s="191"/>
    </row>
    <row r="80" spans="1:340">
      <c r="J80" s="41"/>
    </row>
    <row r="81" spans="10:10">
      <c r="J81" s="41"/>
    </row>
    <row r="82" spans="10:10">
      <c r="J82" s="41"/>
    </row>
    <row r="83" spans="10:10">
      <c r="J83" s="41"/>
    </row>
    <row r="84" spans="10:10">
      <c r="J84" s="41"/>
    </row>
    <row r="85" spans="10:10">
      <c r="J85" s="41"/>
    </row>
    <row r="86" spans="10:10">
      <c r="J86" s="41"/>
    </row>
    <row r="87" spans="10:10">
      <c r="J87" s="41"/>
    </row>
    <row r="88" spans="10:10">
      <c r="J88" s="41"/>
    </row>
    <row r="89" spans="10:10">
      <c r="J89" s="41"/>
    </row>
    <row r="90" spans="10:10">
      <c r="J90" s="41"/>
    </row>
    <row r="91" spans="10:10">
      <c r="J91" s="41"/>
    </row>
    <row r="92" spans="10:10">
      <c r="J92" s="41"/>
    </row>
    <row r="93" spans="10:10">
      <c r="J93" s="41"/>
    </row>
    <row r="94" spans="10:10">
      <c r="J94" s="41"/>
    </row>
    <row r="95" spans="10:10">
      <c r="J95" s="41"/>
    </row>
    <row r="96" spans="10:10">
      <c r="J96" s="41"/>
    </row>
    <row r="97" spans="10:10">
      <c r="J97" s="41"/>
    </row>
    <row r="98" spans="10:10">
      <c r="J98" s="41"/>
    </row>
    <row r="99" spans="10:10">
      <c r="J99" s="41"/>
    </row>
    <row r="100" spans="10:10">
      <c r="J100" s="41"/>
    </row>
    <row r="101" spans="10:10">
      <c r="J101" s="41"/>
    </row>
    <row r="102" spans="10:10">
      <c r="J102" s="41"/>
    </row>
    <row r="103" spans="10:10">
      <c r="J103" s="41"/>
    </row>
    <row r="104" spans="10:10">
      <c r="J104" s="41"/>
    </row>
    <row r="105" spans="10:10">
      <c r="J105" s="41"/>
    </row>
    <row r="106" spans="10:10">
      <c r="J106" s="41"/>
    </row>
    <row r="107" spans="10:10">
      <c r="J107" s="41"/>
    </row>
    <row r="108" spans="10:10">
      <c r="J108" s="41"/>
    </row>
    <row r="109" spans="10:10">
      <c r="J109" s="41"/>
    </row>
    <row r="110" spans="10:10">
      <c r="J110" s="41"/>
    </row>
    <row r="111" spans="10:10">
      <c r="J111" s="41"/>
    </row>
    <row r="112" spans="10:10">
      <c r="J112" s="41"/>
    </row>
    <row r="113" spans="10:10">
      <c r="J113" s="41"/>
    </row>
    <row r="114" spans="10:10">
      <c r="J114" s="41"/>
    </row>
    <row r="115" spans="10:10">
      <c r="J115" s="41"/>
    </row>
    <row r="116" spans="10:10">
      <c r="J116" s="41"/>
    </row>
    <row r="117" spans="10:10">
      <c r="J117" s="41"/>
    </row>
    <row r="118" spans="10:10">
      <c r="J118" s="41"/>
    </row>
    <row r="119" spans="10:10">
      <c r="J119" s="41"/>
    </row>
    <row r="120" spans="10:10">
      <c r="J120" s="41"/>
    </row>
    <row r="121" spans="10:10">
      <c r="J121" s="41"/>
    </row>
    <row r="122" spans="10:10">
      <c r="J122" s="41"/>
    </row>
    <row r="123" spans="10:10">
      <c r="J123" s="41"/>
    </row>
    <row r="124" spans="10:10">
      <c r="J124" s="41"/>
    </row>
    <row r="125" spans="10:10">
      <c r="J125" s="41"/>
    </row>
    <row r="126" spans="10:10">
      <c r="J126" s="41"/>
    </row>
    <row r="127" spans="10:10">
      <c r="J127" s="41"/>
    </row>
    <row r="128" spans="10:10">
      <c r="J128" s="41"/>
    </row>
    <row r="129" spans="10:10">
      <c r="J129" s="41"/>
    </row>
    <row r="130" spans="10:10">
      <c r="J130" s="41"/>
    </row>
    <row r="131" spans="10:10">
      <c r="J131" s="41"/>
    </row>
    <row r="132" spans="10:10">
      <c r="J132" s="41"/>
    </row>
    <row r="133" spans="10:10">
      <c r="J133" s="41"/>
    </row>
    <row r="134" spans="10:10">
      <c r="J134" s="41"/>
    </row>
    <row r="135" spans="10:10">
      <c r="J135" s="41"/>
    </row>
    <row r="136" spans="10:10">
      <c r="J136" s="41"/>
    </row>
    <row r="137" spans="10:10">
      <c r="J137" s="41"/>
    </row>
    <row r="138" spans="10:10">
      <c r="J138" s="41"/>
    </row>
    <row r="139" spans="10:10">
      <c r="J139" s="41"/>
    </row>
    <row r="140" spans="10:10">
      <c r="J140" s="41"/>
    </row>
    <row r="141" spans="10:10">
      <c r="J141" s="41"/>
    </row>
    <row r="142" spans="10:10">
      <c r="J142" s="41"/>
    </row>
    <row r="143" spans="10:10">
      <c r="J143" s="41"/>
    </row>
    <row r="144" spans="10:10">
      <c r="J144" s="41"/>
    </row>
    <row r="145" spans="10:10">
      <c r="J145" s="41"/>
    </row>
    <row r="146" spans="10:10">
      <c r="J146" s="41"/>
    </row>
    <row r="147" spans="10:10">
      <c r="J147" s="41"/>
    </row>
    <row r="148" spans="10:10">
      <c r="J148" s="41"/>
    </row>
    <row r="149" spans="10:10">
      <c r="J149" s="41"/>
    </row>
    <row r="150" spans="10:10">
      <c r="J150" s="41"/>
    </row>
    <row r="151" spans="10:10">
      <c r="J151" s="41"/>
    </row>
    <row r="152" spans="10:10">
      <c r="J152" s="41"/>
    </row>
    <row r="153" spans="10:10">
      <c r="J153" s="41"/>
    </row>
    <row r="154" spans="10:10">
      <c r="J154" s="41"/>
    </row>
    <row r="155" spans="10:10">
      <c r="J155" s="41"/>
    </row>
    <row r="156" spans="10:10">
      <c r="J156" s="41"/>
    </row>
    <row r="157" spans="10:10">
      <c r="J157" s="41"/>
    </row>
    <row r="158" spans="10:10">
      <c r="J158" s="41"/>
    </row>
    <row r="159" spans="10:10">
      <c r="J159" s="41"/>
    </row>
    <row r="160" spans="10:10">
      <c r="J160" s="41"/>
    </row>
    <row r="161" spans="10:10">
      <c r="J161" s="41"/>
    </row>
    <row r="162" spans="10:10">
      <c r="J162" s="41"/>
    </row>
    <row r="163" spans="10:10">
      <c r="J163" s="41"/>
    </row>
    <row r="164" spans="10:10">
      <c r="J164" s="41"/>
    </row>
    <row r="165" spans="10:10">
      <c r="J165" s="41"/>
    </row>
    <row r="166" spans="10:10">
      <c r="J166" s="41"/>
    </row>
    <row r="167" spans="10:10">
      <c r="J167" s="41"/>
    </row>
    <row r="168" spans="10:10">
      <c r="J168" s="41"/>
    </row>
    <row r="169" spans="10:10">
      <c r="J169" s="41"/>
    </row>
    <row r="170" spans="10:10">
      <c r="J170" s="41"/>
    </row>
    <row r="171" spans="10:10">
      <c r="J171" s="41"/>
    </row>
    <row r="172" spans="10:10">
      <c r="J172" s="41"/>
    </row>
    <row r="173" spans="10:10">
      <c r="J173" s="41"/>
    </row>
    <row r="174" spans="10:10">
      <c r="J174" s="41"/>
    </row>
    <row r="175" spans="10:10">
      <c r="J175" s="41"/>
    </row>
    <row r="176" spans="10:10">
      <c r="J176" s="41"/>
    </row>
    <row r="177" spans="10:10">
      <c r="J177" s="41"/>
    </row>
    <row r="178" spans="10:10">
      <c r="J178" s="41"/>
    </row>
    <row r="179" spans="10:10">
      <c r="J179" s="41"/>
    </row>
    <row r="180" spans="10:10">
      <c r="J180" s="41"/>
    </row>
    <row r="181" spans="10:10">
      <c r="J181" s="41"/>
    </row>
    <row r="182" spans="10:10">
      <c r="J182" s="41"/>
    </row>
    <row r="183" spans="10:10">
      <c r="J183" s="41"/>
    </row>
    <row r="184" spans="10:10">
      <c r="J184" s="41"/>
    </row>
    <row r="185" spans="10:10">
      <c r="J185" s="41"/>
    </row>
    <row r="186" spans="10:10">
      <c r="J186" s="41"/>
    </row>
    <row r="187" spans="10:10">
      <c r="J187" s="41"/>
    </row>
    <row r="188" spans="10:10">
      <c r="J188" s="41"/>
    </row>
    <row r="189" spans="10:10">
      <c r="J189" s="41"/>
    </row>
    <row r="190" spans="10:10">
      <c r="J190" s="41"/>
    </row>
    <row r="191" spans="10:10">
      <c r="J191" s="41"/>
    </row>
    <row r="192" spans="10:10">
      <c r="J192" s="41"/>
    </row>
    <row r="193" spans="10:10">
      <c r="J193" s="41"/>
    </row>
    <row r="194" spans="10:10">
      <c r="J194" s="41"/>
    </row>
    <row r="195" spans="10:10">
      <c r="J195" s="41"/>
    </row>
    <row r="196" spans="10:10">
      <c r="J196" s="41"/>
    </row>
    <row r="197" spans="10:10">
      <c r="J197" s="41"/>
    </row>
    <row r="198" spans="10:10">
      <c r="J198" s="41"/>
    </row>
    <row r="199" spans="10:10">
      <c r="J199" s="41"/>
    </row>
    <row r="200" spans="10:10">
      <c r="J200" s="41"/>
    </row>
    <row r="201" spans="10:10">
      <c r="J201" s="41"/>
    </row>
    <row r="202" spans="10:10">
      <c r="J202" s="41"/>
    </row>
    <row r="203" spans="10:10">
      <c r="J203" s="41"/>
    </row>
    <row r="204" spans="10:10">
      <c r="J204" s="41"/>
    </row>
    <row r="205" spans="10:10">
      <c r="J205" s="41"/>
    </row>
    <row r="206" spans="10:10">
      <c r="J206" s="41"/>
    </row>
    <row r="207" spans="10:10">
      <c r="J207" s="41"/>
    </row>
    <row r="208" spans="10:10">
      <c r="J208" s="41"/>
    </row>
    <row r="209" spans="10:10">
      <c r="J209" s="41"/>
    </row>
    <row r="210" spans="10:10">
      <c r="J210" s="41"/>
    </row>
    <row r="211" spans="10:10">
      <c r="J211" s="41"/>
    </row>
    <row r="212" spans="10:10">
      <c r="J212" s="41"/>
    </row>
    <row r="213" spans="10:10">
      <c r="J213" s="41"/>
    </row>
    <row r="214" spans="10:10">
      <c r="J214" s="41"/>
    </row>
    <row r="215" spans="10:10">
      <c r="J215" s="41"/>
    </row>
    <row r="216" spans="10:10">
      <c r="J216" s="41"/>
    </row>
    <row r="217" spans="10:10">
      <c r="J217" s="41"/>
    </row>
    <row r="218" spans="10:10">
      <c r="J218" s="41"/>
    </row>
    <row r="219" spans="10:10">
      <c r="J219" s="41"/>
    </row>
    <row r="220" spans="10:10">
      <c r="J220" s="41"/>
    </row>
    <row r="221" spans="10:10">
      <c r="J221" s="41"/>
    </row>
    <row r="222" spans="10:10">
      <c r="J222" s="41"/>
    </row>
    <row r="223" spans="10:10">
      <c r="J223" s="41"/>
    </row>
    <row r="224" spans="10:10">
      <c r="J224" s="41"/>
    </row>
    <row r="225" spans="10:10">
      <c r="J225" s="41"/>
    </row>
    <row r="226" spans="10:10">
      <c r="J226" s="41"/>
    </row>
    <row r="227" spans="10:10">
      <c r="J227" s="41"/>
    </row>
    <row r="228" spans="10:10">
      <c r="J228" s="41"/>
    </row>
    <row r="229" spans="10:10">
      <c r="J229" s="41"/>
    </row>
    <row r="230" spans="10:10">
      <c r="J230" s="41"/>
    </row>
    <row r="231" spans="10:10">
      <c r="J231" s="41"/>
    </row>
    <row r="232" spans="10:10">
      <c r="J232" s="41"/>
    </row>
    <row r="233" spans="10:10">
      <c r="J233" s="41"/>
    </row>
    <row r="234" spans="10:10">
      <c r="J234" s="41"/>
    </row>
    <row r="235" spans="10:10">
      <c r="J235" s="41"/>
    </row>
    <row r="236" spans="10:10">
      <c r="J236" s="41"/>
    </row>
    <row r="237" spans="10:10">
      <c r="J237" s="41"/>
    </row>
    <row r="238" spans="10:10">
      <c r="J238" s="41"/>
    </row>
    <row r="239" spans="10:10">
      <c r="J239" s="41"/>
    </row>
    <row r="240" spans="10:10">
      <c r="J240" s="41"/>
    </row>
    <row r="241" spans="10:10">
      <c r="J241" s="41"/>
    </row>
    <row r="242" spans="10:10">
      <c r="J242" s="41"/>
    </row>
    <row r="243" spans="10:10">
      <c r="J243" s="41"/>
    </row>
    <row r="244" spans="10:10">
      <c r="J244" s="41"/>
    </row>
    <row r="245" spans="10:10">
      <c r="J245" s="41"/>
    </row>
    <row r="246" spans="10:10">
      <c r="J246" s="41"/>
    </row>
    <row r="247" spans="10:10">
      <c r="J247" s="41"/>
    </row>
    <row r="248" spans="10:10">
      <c r="J248" s="41"/>
    </row>
    <row r="249" spans="10:10">
      <c r="J249" s="41"/>
    </row>
    <row r="250" spans="10:10">
      <c r="J250" s="41"/>
    </row>
    <row r="251" spans="10:10">
      <c r="J251" s="41"/>
    </row>
    <row r="252" spans="10:10">
      <c r="J252" s="41"/>
    </row>
    <row r="253" spans="10:10">
      <c r="J253" s="41"/>
    </row>
    <row r="254" spans="10:10">
      <c r="J254" s="41"/>
    </row>
    <row r="255" spans="10:10">
      <c r="J255" s="41"/>
    </row>
    <row r="256" spans="10:10">
      <c r="J256" s="41"/>
    </row>
    <row r="257" spans="10:10">
      <c r="J257" s="41"/>
    </row>
    <row r="258" spans="10:10">
      <c r="J258" s="41"/>
    </row>
    <row r="259" spans="10:10">
      <c r="J259" s="41"/>
    </row>
    <row r="260" spans="10:10">
      <c r="J260" s="41"/>
    </row>
    <row r="261" spans="10:10">
      <c r="J261" s="41"/>
    </row>
    <row r="262" spans="10:10">
      <c r="J262" s="41"/>
    </row>
    <row r="263" spans="10:10">
      <c r="J263" s="41"/>
    </row>
    <row r="264" spans="10:10">
      <c r="J264" s="41"/>
    </row>
    <row r="265" spans="10:10">
      <c r="J265" s="41"/>
    </row>
    <row r="266" spans="10:10">
      <c r="J266" s="41"/>
    </row>
    <row r="267" spans="10:10">
      <c r="J267" s="41"/>
    </row>
    <row r="268" spans="10:10">
      <c r="J268" s="41"/>
    </row>
    <row r="269" spans="10:10">
      <c r="J269" s="41"/>
    </row>
    <row r="270" spans="10:10">
      <c r="J270" s="41"/>
    </row>
    <row r="271" spans="10:10">
      <c r="J271" s="41"/>
    </row>
    <row r="272" spans="10:10">
      <c r="J272" s="41"/>
    </row>
    <row r="273" spans="10:10">
      <c r="J273" s="41"/>
    </row>
    <row r="274" spans="10:10">
      <c r="J274" s="41"/>
    </row>
    <row r="275" spans="10:10">
      <c r="J275" s="41"/>
    </row>
    <row r="276" spans="10:10">
      <c r="J276" s="41"/>
    </row>
    <row r="277" spans="10:10">
      <c r="J277" s="41"/>
    </row>
    <row r="278" spans="10:10">
      <c r="J278" s="41"/>
    </row>
    <row r="279" spans="10:10">
      <c r="J279" s="41"/>
    </row>
    <row r="280" spans="10:10">
      <c r="J280" s="41"/>
    </row>
    <row r="281" spans="10:10">
      <c r="J281" s="41"/>
    </row>
    <row r="282" spans="10:10">
      <c r="J282" s="41"/>
    </row>
    <row r="283" spans="10:10">
      <c r="J283" s="41"/>
    </row>
    <row r="284" spans="10:10">
      <c r="J284" s="41"/>
    </row>
    <row r="285" spans="10:10">
      <c r="J285" s="41"/>
    </row>
    <row r="286" spans="10:10">
      <c r="J286" s="41"/>
    </row>
    <row r="287" spans="10:10">
      <c r="J287" s="41"/>
    </row>
    <row r="288" spans="10:10">
      <c r="J288" s="41"/>
    </row>
    <row r="289" spans="10:10">
      <c r="J289" s="41"/>
    </row>
    <row r="290" spans="10:10">
      <c r="J290" s="41"/>
    </row>
    <row r="291" spans="10:10">
      <c r="J291" s="41"/>
    </row>
    <row r="292" spans="10:10">
      <c r="J292" s="41"/>
    </row>
    <row r="293" spans="10:10">
      <c r="J293" s="41"/>
    </row>
    <row r="294" spans="10:10">
      <c r="J294" s="41"/>
    </row>
    <row r="295" spans="10:10">
      <c r="J295" s="41"/>
    </row>
    <row r="296" spans="10:10">
      <c r="J296" s="41"/>
    </row>
    <row r="297" spans="10:10">
      <c r="J297" s="41"/>
    </row>
    <row r="298" spans="10:10">
      <c r="J298" s="41"/>
    </row>
    <row r="299" spans="10:10">
      <c r="J299" s="41"/>
    </row>
    <row r="300" spans="10:10">
      <c r="J300" s="41"/>
    </row>
    <row r="301" spans="10:10">
      <c r="J301" s="41"/>
    </row>
    <row r="302" spans="10:10">
      <c r="J302" s="41"/>
    </row>
    <row r="303" spans="10:10">
      <c r="J303" s="41"/>
    </row>
    <row r="304" spans="10:10">
      <c r="J304" s="41"/>
    </row>
    <row r="305" spans="10:10">
      <c r="J305" s="41"/>
    </row>
    <row r="306" spans="10:10">
      <c r="J306" s="41"/>
    </row>
    <row r="307" spans="10:10">
      <c r="J307" s="41"/>
    </row>
    <row r="308" spans="10:10">
      <c r="J308" s="41"/>
    </row>
    <row r="309" spans="10:10">
      <c r="J309" s="41"/>
    </row>
    <row r="310" spans="10:10">
      <c r="J310" s="41"/>
    </row>
    <row r="311" spans="10:10">
      <c r="J311" s="41"/>
    </row>
    <row r="312" spans="10:10">
      <c r="J312" s="41"/>
    </row>
    <row r="313" spans="10:10">
      <c r="J313" s="41"/>
    </row>
    <row r="314" spans="10:10">
      <c r="J314" s="41"/>
    </row>
    <row r="315" spans="10:10">
      <c r="J315" s="41"/>
    </row>
    <row r="316" spans="10:10">
      <c r="J316" s="41"/>
    </row>
    <row r="317" spans="10:10">
      <c r="J317" s="41"/>
    </row>
    <row r="318" spans="10:10">
      <c r="J318" s="41"/>
    </row>
    <row r="319" spans="10:10">
      <c r="J319" s="41"/>
    </row>
    <row r="320" spans="10:10">
      <c r="J320" s="41"/>
    </row>
    <row r="321" spans="10:10">
      <c r="J321" s="41"/>
    </row>
    <row r="322" spans="10:10">
      <c r="J322" s="41"/>
    </row>
    <row r="323" spans="10:10">
      <c r="J323" s="41"/>
    </row>
    <row r="324" spans="10:10">
      <c r="J324" s="41"/>
    </row>
    <row r="325" spans="10:10">
      <c r="J325" s="41"/>
    </row>
    <row r="326" spans="10:10">
      <c r="J326" s="41"/>
    </row>
    <row r="327" spans="10:10">
      <c r="J327" s="41"/>
    </row>
    <row r="328" spans="10:10">
      <c r="J328" s="41"/>
    </row>
    <row r="329" spans="10:10">
      <c r="J329" s="41"/>
    </row>
    <row r="330" spans="10:10">
      <c r="J330" s="41"/>
    </row>
    <row r="331" spans="10:10">
      <c r="J331" s="41"/>
    </row>
    <row r="332" spans="10:10">
      <c r="J332" s="41"/>
    </row>
    <row r="333" spans="10:10">
      <c r="J333" s="41"/>
    </row>
    <row r="334" spans="10:10">
      <c r="J334" s="41"/>
    </row>
    <row r="335" spans="10:10">
      <c r="J335" s="41"/>
    </row>
    <row r="336" spans="10:10">
      <c r="J336" s="41"/>
    </row>
    <row r="337" spans="10:10">
      <c r="J337" s="41"/>
    </row>
    <row r="338" spans="10:10">
      <c r="J338" s="41"/>
    </row>
    <row r="339" spans="10:10">
      <c r="J339" s="41"/>
    </row>
    <row r="340" spans="10:10">
      <c r="J340" s="41"/>
    </row>
    <row r="341" spans="10:10">
      <c r="J341" s="41"/>
    </row>
    <row r="342" spans="10:10">
      <c r="J342" s="41"/>
    </row>
    <row r="343" spans="10:10">
      <c r="J343" s="41"/>
    </row>
    <row r="344" spans="10:10">
      <c r="J344" s="41"/>
    </row>
    <row r="345" spans="10:10">
      <c r="J345" s="41"/>
    </row>
    <row r="346" spans="10:10">
      <c r="J346" s="41"/>
    </row>
    <row r="347" spans="10:10">
      <c r="J347" s="41"/>
    </row>
    <row r="348" spans="10:10">
      <c r="J348" s="41"/>
    </row>
    <row r="349" spans="10:10">
      <c r="J349" s="41"/>
    </row>
    <row r="350" spans="10:10">
      <c r="J350" s="41"/>
    </row>
    <row r="351" spans="10:10">
      <c r="J351" s="41"/>
    </row>
    <row r="352" spans="10:10">
      <c r="J352" s="41"/>
    </row>
    <row r="353" spans="10:10">
      <c r="J353" s="41"/>
    </row>
    <row r="354" spans="10:10">
      <c r="J354" s="41"/>
    </row>
    <row r="355" spans="10:10">
      <c r="J355" s="41"/>
    </row>
    <row r="356" spans="10:10">
      <c r="J356" s="41"/>
    </row>
    <row r="357" spans="10:10">
      <c r="J357" s="41"/>
    </row>
    <row r="358" spans="10:10">
      <c r="J358" s="41"/>
    </row>
    <row r="359" spans="10:10">
      <c r="J359" s="41"/>
    </row>
    <row r="360" spans="10:10">
      <c r="J360" s="41"/>
    </row>
    <row r="361" spans="10:10">
      <c r="J361" s="41"/>
    </row>
    <row r="362" spans="10:10">
      <c r="J362" s="41"/>
    </row>
    <row r="363" spans="10:10">
      <c r="J363" s="41"/>
    </row>
    <row r="364" spans="10:10">
      <c r="J364" s="41"/>
    </row>
    <row r="365" spans="10:10">
      <c r="J365" s="41"/>
    </row>
    <row r="366" spans="10:10">
      <c r="J366" s="41"/>
    </row>
    <row r="367" spans="10:10">
      <c r="J367" s="41"/>
    </row>
    <row r="368" spans="10:10">
      <c r="J368" s="41"/>
    </row>
    <row r="369" spans="10:10">
      <c r="J369" s="41"/>
    </row>
    <row r="370" spans="10:10">
      <c r="J370" s="41"/>
    </row>
    <row r="371" spans="10:10">
      <c r="J371" s="41"/>
    </row>
    <row r="372" spans="10:10">
      <c r="J372" s="41"/>
    </row>
    <row r="373" spans="10:10">
      <c r="J373" s="41"/>
    </row>
    <row r="374" spans="10:10">
      <c r="J374" s="41"/>
    </row>
    <row r="375" spans="10:10">
      <c r="J375" s="41"/>
    </row>
    <row r="376" spans="10:10">
      <c r="J376" s="41"/>
    </row>
    <row r="377" spans="10:10">
      <c r="J377" s="41"/>
    </row>
    <row r="378" spans="10:10">
      <c r="J378" s="41"/>
    </row>
    <row r="379" spans="10:10">
      <c r="J379" s="41"/>
    </row>
    <row r="380" spans="10:10">
      <c r="J380" s="41"/>
    </row>
    <row r="381" spans="10:10">
      <c r="J381" s="41"/>
    </row>
    <row r="382" spans="10:10">
      <c r="J382" s="41"/>
    </row>
    <row r="383" spans="10:10">
      <c r="J383" s="41"/>
    </row>
    <row r="384" spans="10:10">
      <c r="J384" s="41"/>
    </row>
    <row r="385" spans="10:10">
      <c r="J385" s="41"/>
    </row>
    <row r="386" spans="10:10">
      <c r="J386" s="41"/>
    </row>
    <row r="387" spans="10:10">
      <c r="J387" s="41"/>
    </row>
    <row r="388" spans="10:10">
      <c r="J388" s="41"/>
    </row>
    <row r="389" spans="10:10">
      <c r="J389" s="41"/>
    </row>
    <row r="390" spans="10:10">
      <c r="J390" s="41"/>
    </row>
    <row r="391" spans="10:10">
      <c r="J391" s="41"/>
    </row>
    <row r="392" spans="10:10">
      <c r="J392" s="41"/>
    </row>
    <row r="393" spans="10:10">
      <c r="J393" s="41"/>
    </row>
    <row r="394" spans="10:10">
      <c r="J394" s="41"/>
    </row>
    <row r="395" spans="10:10">
      <c r="J395" s="41"/>
    </row>
    <row r="396" spans="10:10">
      <c r="J396" s="41"/>
    </row>
    <row r="397" spans="10:10">
      <c r="J397" s="41"/>
    </row>
    <row r="398" spans="10:10">
      <c r="J398" s="41"/>
    </row>
    <row r="399" spans="10:10">
      <c r="J399" s="41"/>
    </row>
    <row r="400" spans="10:10">
      <c r="J400" s="41"/>
    </row>
    <row r="401" spans="10:10">
      <c r="J401" s="41"/>
    </row>
    <row r="402" spans="10:10">
      <c r="J402" s="41"/>
    </row>
    <row r="403" spans="10:10">
      <c r="J403" s="41"/>
    </row>
    <row r="404" spans="10:10">
      <c r="J404" s="41"/>
    </row>
    <row r="405" spans="10:10">
      <c r="J405" s="41"/>
    </row>
    <row r="406" spans="10:10">
      <c r="J406" s="41"/>
    </row>
    <row r="407" spans="10:10">
      <c r="J407" s="41"/>
    </row>
    <row r="408" spans="10:10">
      <c r="J408" s="41"/>
    </row>
    <row r="409" spans="10:10">
      <c r="J409" s="41"/>
    </row>
    <row r="410" spans="10:10">
      <c r="J410" s="41"/>
    </row>
    <row r="411" spans="10:10">
      <c r="J411" s="41"/>
    </row>
    <row r="412" spans="10:10">
      <c r="J412" s="41"/>
    </row>
    <row r="413" spans="10:10">
      <c r="J413" s="41"/>
    </row>
    <row r="414" spans="10:10">
      <c r="J414" s="41"/>
    </row>
    <row r="415" spans="10:10">
      <c r="J415" s="41"/>
    </row>
    <row r="416" spans="10:10">
      <c r="J416" s="41"/>
    </row>
    <row r="417" spans="10:10">
      <c r="J417" s="41"/>
    </row>
    <row r="418" spans="10:10">
      <c r="J418" s="41"/>
    </row>
    <row r="419" spans="10:10">
      <c r="J419" s="41"/>
    </row>
    <row r="420" spans="10:10">
      <c r="J420" s="41"/>
    </row>
    <row r="421" spans="10:10">
      <c r="J421" s="41"/>
    </row>
    <row r="422" spans="10:10">
      <c r="J422" s="41"/>
    </row>
    <row r="423" spans="10:10">
      <c r="J423" s="41"/>
    </row>
    <row r="424" spans="10:10">
      <c r="J424" s="41"/>
    </row>
    <row r="425" spans="10:10">
      <c r="J425" s="41"/>
    </row>
    <row r="426" spans="10:10">
      <c r="J426" s="41"/>
    </row>
    <row r="427" spans="10:10">
      <c r="J427" s="41"/>
    </row>
    <row r="428" spans="10:10">
      <c r="J428" s="41"/>
    </row>
    <row r="429" spans="10:10">
      <c r="J429" s="41"/>
    </row>
    <row r="430" spans="10:10">
      <c r="J430" s="41"/>
    </row>
    <row r="431" spans="10:10">
      <c r="J431" s="41"/>
    </row>
    <row r="432" spans="10:10">
      <c r="J432" s="41"/>
    </row>
    <row r="433" spans="10:10">
      <c r="J433" s="41"/>
    </row>
    <row r="434" spans="10:10">
      <c r="J434" s="41"/>
    </row>
    <row r="435" spans="10:10">
      <c r="J435" s="41"/>
    </row>
    <row r="436" spans="10:10">
      <c r="J436" s="41"/>
    </row>
    <row r="437" spans="10:10">
      <c r="J437" s="41"/>
    </row>
    <row r="438" spans="10:10">
      <c r="J438" s="41"/>
    </row>
    <row r="439" spans="10:10">
      <c r="J439" s="41"/>
    </row>
    <row r="440" spans="10:10">
      <c r="J440" s="41"/>
    </row>
    <row r="441" spans="10:10">
      <c r="J441" s="41"/>
    </row>
    <row r="442" spans="10:10">
      <c r="J442" s="41"/>
    </row>
    <row r="443" spans="10:10">
      <c r="J443" s="41"/>
    </row>
    <row r="444" spans="10:10">
      <c r="J444" s="41"/>
    </row>
    <row r="445" spans="10:10">
      <c r="J445" s="41"/>
    </row>
    <row r="446" spans="10:10">
      <c r="J446" s="41"/>
    </row>
    <row r="447" spans="10:10">
      <c r="J447" s="41"/>
    </row>
    <row r="448" spans="10:10">
      <c r="J448" s="41"/>
    </row>
    <row r="449" spans="10:10">
      <c r="J449" s="41"/>
    </row>
    <row r="450" spans="10:10">
      <c r="J450" s="41"/>
    </row>
    <row r="451" spans="10:10">
      <c r="J451" s="41"/>
    </row>
    <row r="452" spans="10:10">
      <c r="J452" s="41"/>
    </row>
    <row r="453" spans="10:10">
      <c r="J453" s="41"/>
    </row>
    <row r="454" spans="10:10">
      <c r="J454" s="41"/>
    </row>
    <row r="455" spans="10:10">
      <c r="J455" s="41"/>
    </row>
    <row r="456" spans="10:10">
      <c r="J456" s="41"/>
    </row>
    <row r="457" spans="10:10">
      <c r="J457" s="41"/>
    </row>
    <row r="458" spans="10:10">
      <c r="J458" s="41"/>
    </row>
    <row r="459" spans="10:10">
      <c r="J459" s="41"/>
    </row>
    <row r="460" spans="10:10">
      <c r="J460" s="41"/>
    </row>
    <row r="461" spans="10:10">
      <c r="J461" s="41"/>
    </row>
    <row r="462" spans="10:10">
      <c r="J462" s="41"/>
    </row>
    <row r="463" spans="10:10">
      <c r="J463" s="41"/>
    </row>
    <row r="464" spans="10:10">
      <c r="J464" s="41"/>
    </row>
    <row r="465" spans="10:10">
      <c r="J465" s="41"/>
    </row>
    <row r="466" spans="10:10">
      <c r="J466" s="41"/>
    </row>
    <row r="467" spans="10:10">
      <c r="J467" s="41"/>
    </row>
    <row r="468" spans="10:10">
      <c r="J468" s="41"/>
    </row>
    <row r="469" spans="10:10">
      <c r="J469" s="41"/>
    </row>
    <row r="470" spans="10:10">
      <c r="J470" s="41"/>
    </row>
    <row r="471" spans="10:10">
      <c r="J471" s="41"/>
    </row>
    <row r="472" spans="10:10">
      <c r="J472" s="41"/>
    </row>
    <row r="473" spans="10:10">
      <c r="J473" s="41"/>
    </row>
    <row r="474" spans="10:10">
      <c r="J474" s="41"/>
    </row>
    <row r="475" spans="10:10">
      <c r="J475" s="41"/>
    </row>
    <row r="476" spans="10:10">
      <c r="J476" s="41"/>
    </row>
    <row r="477" spans="10:10">
      <c r="J477" s="41"/>
    </row>
    <row r="478" spans="10:10">
      <c r="J478" s="41"/>
    </row>
    <row r="479" spans="10:10">
      <c r="J479" s="41"/>
    </row>
    <row r="480" spans="10:10">
      <c r="J480" s="41"/>
    </row>
    <row r="481" spans="10:10">
      <c r="J481" s="41"/>
    </row>
    <row r="482" spans="10:10">
      <c r="J482" s="41"/>
    </row>
    <row r="483" spans="10:10">
      <c r="J483" s="41"/>
    </row>
    <row r="484" spans="10:10">
      <c r="J484" s="41"/>
    </row>
    <row r="485" spans="10:10">
      <c r="J485" s="41"/>
    </row>
    <row r="486" spans="10:10">
      <c r="J486" s="41"/>
    </row>
    <row r="487" spans="10:10">
      <c r="J487" s="41"/>
    </row>
    <row r="488" spans="10:10">
      <c r="J488" s="41"/>
    </row>
    <row r="489" spans="10:10">
      <c r="J489" s="41"/>
    </row>
    <row r="490" spans="10:10">
      <c r="J490" s="41"/>
    </row>
    <row r="491" spans="10:10">
      <c r="J491" s="41"/>
    </row>
    <row r="492" spans="10:10">
      <c r="J492" s="41"/>
    </row>
    <row r="493" spans="10:10">
      <c r="J493" s="41"/>
    </row>
    <row r="494" spans="10:10">
      <c r="J494" s="41"/>
    </row>
    <row r="495" spans="10:10">
      <c r="J495" s="41"/>
    </row>
    <row r="496" spans="10:10">
      <c r="J496" s="41"/>
    </row>
    <row r="497" spans="10:10">
      <c r="J497" s="41"/>
    </row>
    <row r="498" spans="10:10">
      <c r="J498" s="41"/>
    </row>
    <row r="499" spans="10:10">
      <c r="J499" s="41"/>
    </row>
    <row r="500" spans="10:10">
      <c r="J500" s="41"/>
    </row>
    <row r="501" spans="10:10">
      <c r="J501" s="41"/>
    </row>
    <row r="502" spans="10:10">
      <c r="J502" s="41"/>
    </row>
    <row r="503" spans="10:10">
      <c r="J503" s="41"/>
    </row>
    <row r="504" spans="10:10">
      <c r="J504" s="41"/>
    </row>
    <row r="505" spans="10:10">
      <c r="J505" s="41"/>
    </row>
    <row r="506" spans="10:10">
      <c r="J506" s="41"/>
    </row>
    <row r="507" spans="10:10">
      <c r="J507" s="41"/>
    </row>
    <row r="508" spans="10:10">
      <c r="J508" s="41"/>
    </row>
    <row r="509" spans="10:10">
      <c r="J509" s="41"/>
    </row>
    <row r="510" spans="10:10">
      <c r="J510" s="41"/>
    </row>
    <row r="511" spans="10:10">
      <c r="J511" s="41"/>
    </row>
    <row r="512" spans="10:10">
      <c r="J512" s="41"/>
    </row>
    <row r="513" spans="10:10">
      <c r="J513" s="41"/>
    </row>
    <row r="514" spans="10:10">
      <c r="J514" s="41"/>
    </row>
    <row r="515" spans="10:10">
      <c r="J515" s="41"/>
    </row>
    <row r="516" spans="10:10">
      <c r="J516" s="41"/>
    </row>
    <row r="517" spans="10:10">
      <c r="J517" s="41"/>
    </row>
    <row r="518" spans="10:10">
      <c r="J518" s="41"/>
    </row>
    <row r="519" spans="10:10">
      <c r="J519" s="41"/>
    </row>
    <row r="520" spans="10:10">
      <c r="J520" s="41"/>
    </row>
    <row r="521" spans="10:10">
      <c r="J521" s="41"/>
    </row>
    <row r="522" spans="10:10">
      <c r="J522" s="41"/>
    </row>
    <row r="523" spans="10:10">
      <c r="J523" s="41"/>
    </row>
    <row r="524" spans="10:10">
      <c r="J524" s="41"/>
    </row>
    <row r="525" spans="10:10">
      <c r="J525" s="41"/>
    </row>
    <row r="526" spans="10:10">
      <c r="J526" s="41"/>
    </row>
    <row r="527" spans="10:10">
      <c r="J527" s="41"/>
    </row>
    <row r="528" spans="10:10">
      <c r="J528" s="41"/>
    </row>
    <row r="529" spans="10:10">
      <c r="J529" s="41"/>
    </row>
    <row r="530" spans="10:10">
      <c r="J530" s="41"/>
    </row>
    <row r="531" spans="10:10">
      <c r="J531" s="41"/>
    </row>
    <row r="532" spans="10:10">
      <c r="J532" s="41"/>
    </row>
    <row r="533" spans="10:10">
      <c r="J533" s="41"/>
    </row>
    <row r="534" spans="10:10">
      <c r="J534" s="41"/>
    </row>
    <row r="535" spans="10:10">
      <c r="J535" s="41"/>
    </row>
    <row r="536" spans="10:10">
      <c r="J536" s="41"/>
    </row>
    <row r="537" spans="10:10">
      <c r="J537" s="41"/>
    </row>
    <row r="538" spans="10:10">
      <c r="J538" s="41"/>
    </row>
    <row r="539" spans="10:10">
      <c r="J539" s="41"/>
    </row>
    <row r="540" spans="10:10">
      <c r="J540" s="41"/>
    </row>
    <row r="541" spans="10:10">
      <c r="J541" s="41"/>
    </row>
    <row r="542" spans="10:10">
      <c r="J542" s="41"/>
    </row>
    <row r="543" spans="10:10">
      <c r="J543" s="41"/>
    </row>
    <row r="544" spans="10:10">
      <c r="J544" s="41"/>
    </row>
    <row r="545" spans="10:10">
      <c r="J545" s="41"/>
    </row>
    <row r="546" spans="10:10">
      <c r="J546" s="41"/>
    </row>
    <row r="547" spans="10:10">
      <c r="J547" s="41"/>
    </row>
    <row r="548" spans="10:10">
      <c r="J548" s="41"/>
    </row>
    <row r="549" spans="10:10">
      <c r="J549" s="41"/>
    </row>
    <row r="550" spans="10:10">
      <c r="J550" s="41"/>
    </row>
    <row r="551" spans="10:10">
      <c r="J551" s="41"/>
    </row>
    <row r="552" spans="10:10">
      <c r="J552" s="41"/>
    </row>
    <row r="553" spans="10:10">
      <c r="J553" s="41"/>
    </row>
    <row r="554" spans="10:10">
      <c r="J554" s="41"/>
    </row>
    <row r="555" spans="10:10">
      <c r="J555" s="41"/>
    </row>
    <row r="556" spans="10:10">
      <c r="J556" s="41"/>
    </row>
    <row r="557" spans="10:10">
      <c r="J557" s="41"/>
    </row>
    <row r="558" spans="10:10">
      <c r="J558" s="41"/>
    </row>
    <row r="559" spans="10:10">
      <c r="J559" s="41"/>
    </row>
    <row r="560" spans="10:10">
      <c r="J560" s="41"/>
    </row>
    <row r="561" spans="10:10">
      <c r="J561" s="41"/>
    </row>
    <row r="562" spans="10:10">
      <c r="J562" s="41"/>
    </row>
    <row r="563" spans="10:10">
      <c r="J563" s="41"/>
    </row>
    <row r="564" spans="10:10">
      <c r="J564" s="41"/>
    </row>
    <row r="565" spans="10:10">
      <c r="J565" s="41"/>
    </row>
    <row r="566" spans="10:10">
      <c r="J566" s="41"/>
    </row>
    <row r="567" spans="10:10">
      <c r="J567" s="41"/>
    </row>
    <row r="568" spans="10:10">
      <c r="J568" s="41"/>
    </row>
    <row r="569" spans="10:10">
      <c r="J569" s="41"/>
    </row>
    <row r="570" spans="10:10">
      <c r="J570" s="41"/>
    </row>
    <row r="571" spans="10:10">
      <c r="J571" s="41"/>
    </row>
    <row r="572" spans="10:10">
      <c r="J572" s="41"/>
    </row>
    <row r="573" spans="10:10">
      <c r="J573" s="41"/>
    </row>
    <row r="574" spans="10:10">
      <c r="J574" s="41"/>
    </row>
    <row r="575" spans="10:10">
      <c r="J575" s="41"/>
    </row>
    <row r="576" spans="10:10">
      <c r="J576" s="41"/>
    </row>
    <row r="577" spans="10:10">
      <c r="J577" s="41"/>
    </row>
    <row r="578" spans="10:10">
      <c r="J578" s="41"/>
    </row>
    <row r="579" spans="10:10">
      <c r="J579" s="41"/>
    </row>
    <row r="580" spans="10:10">
      <c r="J580" s="41"/>
    </row>
    <row r="581" spans="10:10">
      <c r="J581" s="41"/>
    </row>
    <row r="582" spans="10:10">
      <c r="J582" s="41"/>
    </row>
    <row r="583" spans="10:10">
      <c r="J583" s="41"/>
    </row>
    <row r="584" spans="10:10">
      <c r="J584" s="41"/>
    </row>
    <row r="585" spans="10:10">
      <c r="J585" s="41"/>
    </row>
    <row r="586" spans="10:10">
      <c r="J586" s="41"/>
    </row>
    <row r="587" spans="10:10">
      <c r="J587" s="41"/>
    </row>
    <row r="588" spans="10:10">
      <c r="J588" s="41"/>
    </row>
    <row r="589" spans="10:10">
      <c r="J589" s="41"/>
    </row>
    <row r="590" spans="10:10">
      <c r="J590" s="41"/>
    </row>
    <row r="591" spans="10:10">
      <c r="J591" s="41"/>
    </row>
    <row r="592" spans="10:10">
      <c r="J592" s="41"/>
    </row>
    <row r="593" spans="10:10">
      <c r="J593" s="41"/>
    </row>
    <row r="594" spans="10:10">
      <c r="J594" s="41"/>
    </row>
    <row r="595" spans="10:10">
      <c r="J595" s="41"/>
    </row>
    <row r="596" spans="10:10">
      <c r="J596" s="41"/>
    </row>
    <row r="597" spans="10:10">
      <c r="J597" s="41"/>
    </row>
    <row r="598" spans="10:10">
      <c r="J598" s="41"/>
    </row>
    <row r="599" spans="10:10">
      <c r="J599" s="41"/>
    </row>
    <row r="600" spans="10:10">
      <c r="J600" s="41"/>
    </row>
    <row r="601" spans="10:10">
      <c r="J601" s="41"/>
    </row>
    <row r="602" spans="10:10">
      <c r="J602" s="41"/>
    </row>
    <row r="603" spans="10:10">
      <c r="J603" s="41"/>
    </row>
    <row r="604" spans="10:10">
      <c r="J604" s="41"/>
    </row>
    <row r="605" spans="10:10">
      <c r="J605" s="41"/>
    </row>
    <row r="606" spans="10:10">
      <c r="J606" s="41"/>
    </row>
    <row r="607" spans="10:10">
      <c r="J607" s="41"/>
    </row>
    <row r="608" spans="10:10">
      <c r="J608" s="41"/>
    </row>
    <row r="609" spans="10:10">
      <c r="J609" s="41"/>
    </row>
    <row r="610" spans="10:10">
      <c r="J610" s="41"/>
    </row>
    <row r="611" spans="10:10">
      <c r="J611" s="41"/>
    </row>
    <row r="612" spans="10:10">
      <c r="J612" s="41"/>
    </row>
    <row r="613" spans="10:10">
      <c r="J613" s="41"/>
    </row>
    <row r="614" spans="10:10">
      <c r="J614" s="41"/>
    </row>
    <row r="615" spans="10:10">
      <c r="J615" s="41"/>
    </row>
    <row r="616" spans="10:10">
      <c r="J616" s="41"/>
    </row>
    <row r="617" spans="10:10">
      <c r="J617" s="41"/>
    </row>
    <row r="618" spans="10:10">
      <c r="J618" s="41"/>
    </row>
    <row r="619" spans="10:10">
      <c r="J619" s="41"/>
    </row>
    <row r="620" spans="10:10">
      <c r="J620" s="41"/>
    </row>
    <row r="621" spans="10:10">
      <c r="J621" s="41"/>
    </row>
    <row r="622" spans="10:10">
      <c r="J622" s="41"/>
    </row>
    <row r="623" spans="10:10">
      <c r="J623" s="41"/>
    </row>
    <row r="624" spans="10:10">
      <c r="J624" s="41"/>
    </row>
    <row r="625" spans="10:10">
      <c r="J625" s="41"/>
    </row>
    <row r="626" spans="10:10">
      <c r="J626" s="41"/>
    </row>
    <row r="627" spans="10:10">
      <c r="J627" s="41"/>
    </row>
    <row r="628" spans="10:10">
      <c r="J628" s="41"/>
    </row>
    <row r="629" spans="10:10">
      <c r="J629" s="41"/>
    </row>
    <row r="630" spans="10:10">
      <c r="J630" s="41"/>
    </row>
    <row r="631" spans="10:10">
      <c r="J631" s="41"/>
    </row>
    <row r="632" spans="10:10">
      <c r="J632" s="41"/>
    </row>
    <row r="633" spans="10:10">
      <c r="J633" s="41"/>
    </row>
    <row r="634" spans="10:10">
      <c r="J634" s="41"/>
    </row>
    <row r="635" spans="10:10">
      <c r="J635" s="41"/>
    </row>
    <row r="636" spans="10:10">
      <c r="J636" s="41"/>
    </row>
    <row r="637" spans="10:10">
      <c r="J637" s="41"/>
    </row>
    <row r="638" spans="10:10">
      <c r="J638" s="41"/>
    </row>
    <row r="639" spans="10:10">
      <c r="J639" s="41"/>
    </row>
    <row r="640" spans="10:10">
      <c r="J640" s="41"/>
    </row>
    <row r="641" spans="10:10">
      <c r="J641" s="41"/>
    </row>
    <row r="642" spans="10:10">
      <c r="J642" s="41"/>
    </row>
    <row r="643" spans="10:10">
      <c r="J643" s="41"/>
    </row>
    <row r="644" spans="10:10">
      <c r="J644" s="41"/>
    </row>
    <row r="645" spans="10:10">
      <c r="J645" s="41"/>
    </row>
    <row r="646" spans="10:10">
      <c r="J646" s="41"/>
    </row>
    <row r="647" spans="10:10">
      <c r="J647" s="41"/>
    </row>
    <row r="648" spans="10:10">
      <c r="J648" s="41"/>
    </row>
    <row r="649" spans="10:10">
      <c r="J649" s="41"/>
    </row>
    <row r="650" spans="10:10">
      <c r="J650" s="41"/>
    </row>
    <row r="651" spans="10:10">
      <c r="J651" s="41"/>
    </row>
    <row r="652" spans="10:10">
      <c r="J652" s="41"/>
    </row>
    <row r="653" spans="10:10">
      <c r="J653" s="41"/>
    </row>
    <row r="654" spans="10:10">
      <c r="J654" s="41"/>
    </row>
    <row r="655" spans="10:10">
      <c r="J655" s="41"/>
    </row>
    <row r="656" spans="10:10">
      <c r="J656" s="41"/>
    </row>
    <row r="657" spans="10:10">
      <c r="J657" s="41"/>
    </row>
    <row r="658" spans="10:10">
      <c r="J658" s="41"/>
    </row>
    <row r="659" spans="10:10">
      <c r="J659" s="41"/>
    </row>
    <row r="660" spans="10:10">
      <c r="J660" s="41"/>
    </row>
    <row r="661" spans="10:10">
      <c r="J661" s="41"/>
    </row>
    <row r="662" spans="10:10">
      <c r="J662" s="41"/>
    </row>
    <row r="663" spans="10:10">
      <c r="J663" s="41"/>
    </row>
    <row r="664" spans="10:10">
      <c r="J664" s="41"/>
    </row>
    <row r="665" spans="10:10">
      <c r="J665" s="41"/>
    </row>
    <row r="666" spans="10:10">
      <c r="J666" s="41"/>
    </row>
    <row r="667" spans="10:10">
      <c r="J667" s="41"/>
    </row>
    <row r="668" spans="10:10">
      <c r="J668" s="41"/>
    </row>
    <row r="669" spans="10:10">
      <c r="J669" s="41"/>
    </row>
    <row r="670" spans="10:10">
      <c r="J670" s="41"/>
    </row>
    <row r="671" spans="10:10">
      <c r="J671" s="41"/>
    </row>
    <row r="672" spans="10:10">
      <c r="J672" s="41"/>
    </row>
    <row r="673" spans="10:10">
      <c r="J673" s="41"/>
    </row>
    <row r="674" spans="10:10">
      <c r="J674" s="41"/>
    </row>
    <row r="675" spans="10:10">
      <c r="J675" s="41"/>
    </row>
    <row r="676" spans="10:10">
      <c r="J676" s="41"/>
    </row>
    <row r="677" spans="10:10">
      <c r="J677" s="41"/>
    </row>
    <row r="678" spans="10:10">
      <c r="J678" s="41"/>
    </row>
    <row r="679" spans="10:10">
      <c r="J679" s="41"/>
    </row>
    <row r="680" spans="10:10">
      <c r="J680" s="41"/>
    </row>
    <row r="681" spans="10:10">
      <c r="J681" s="41"/>
    </row>
    <row r="682" spans="10:10">
      <c r="J682" s="41"/>
    </row>
    <row r="683" spans="10:10">
      <c r="J683" s="41"/>
    </row>
    <row r="684" spans="10:10">
      <c r="J684" s="41"/>
    </row>
    <row r="685" spans="10:10">
      <c r="J685" s="41"/>
    </row>
    <row r="686" spans="10:10">
      <c r="J686" s="41"/>
    </row>
    <row r="687" spans="10:10">
      <c r="J687" s="41"/>
    </row>
    <row r="688" spans="10:10">
      <c r="J688" s="41"/>
    </row>
    <row r="689" spans="10:10">
      <c r="J689" s="41"/>
    </row>
    <row r="690" spans="10:10">
      <c r="J690" s="41"/>
    </row>
    <row r="691" spans="10:10">
      <c r="J691" s="41"/>
    </row>
    <row r="692" spans="10:10">
      <c r="J692" s="41"/>
    </row>
    <row r="693" spans="10:10">
      <c r="J693" s="41"/>
    </row>
    <row r="694" spans="10:10">
      <c r="J694" s="41"/>
    </row>
    <row r="695" spans="10:10">
      <c r="J695" s="41"/>
    </row>
    <row r="696" spans="10:10">
      <c r="J696" s="41"/>
    </row>
    <row r="697" spans="10:10">
      <c r="J697" s="41"/>
    </row>
    <row r="698" spans="10:10">
      <c r="J698" s="41"/>
    </row>
    <row r="699" spans="10:10">
      <c r="J699" s="41"/>
    </row>
    <row r="700" spans="10:10">
      <c r="J700" s="41"/>
    </row>
    <row r="701" spans="10:10">
      <c r="J701" s="41"/>
    </row>
    <row r="702" spans="10:10">
      <c r="J702" s="41"/>
    </row>
    <row r="703" spans="10:10">
      <c r="J703" s="41"/>
    </row>
    <row r="704" spans="10:10">
      <c r="J704" s="41"/>
    </row>
    <row r="705" spans="10:10">
      <c r="J705" s="41"/>
    </row>
    <row r="706" spans="10:10">
      <c r="J706" s="41"/>
    </row>
    <row r="707" spans="10:10">
      <c r="J707" s="41"/>
    </row>
    <row r="708" spans="10:10">
      <c r="J708" s="41"/>
    </row>
    <row r="709" spans="10:10">
      <c r="J709" s="41"/>
    </row>
    <row r="710" spans="10:10">
      <c r="J710" s="41"/>
    </row>
    <row r="711" spans="10:10">
      <c r="J711" s="41"/>
    </row>
    <row r="712" spans="10:10">
      <c r="J712" s="41"/>
    </row>
    <row r="713" spans="10:10">
      <c r="J713" s="41"/>
    </row>
    <row r="714" spans="10:10">
      <c r="J714" s="41"/>
    </row>
    <row r="715" spans="10:10">
      <c r="J715" s="41"/>
    </row>
    <row r="716" spans="10:10">
      <c r="J716" s="41"/>
    </row>
    <row r="717" spans="10:10">
      <c r="J717" s="41"/>
    </row>
    <row r="718" spans="10:10">
      <c r="J718" s="41"/>
    </row>
    <row r="719" spans="10:10">
      <c r="J719" s="41"/>
    </row>
    <row r="720" spans="10:10">
      <c r="J720" s="41"/>
    </row>
    <row r="721" spans="10:10">
      <c r="J721" s="41"/>
    </row>
    <row r="722" spans="10:10">
      <c r="J722" s="41"/>
    </row>
    <row r="723" spans="10:10">
      <c r="J723" s="41"/>
    </row>
    <row r="724" spans="10:10">
      <c r="J724" s="41"/>
    </row>
    <row r="725" spans="10:10">
      <c r="J725" s="41"/>
    </row>
    <row r="726" spans="10:10">
      <c r="J726" s="41"/>
    </row>
    <row r="727" spans="10:10">
      <c r="J727" s="41"/>
    </row>
    <row r="728" spans="10:10">
      <c r="J728" s="41"/>
    </row>
    <row r="729" spans="10:10">
      <c r="J729" s="41"/>
    </row>
    <row r="730" spans="10:10">
      <c r="J730" s="41"/>
    </row>
    <row r="731" spans="10:10">
      <c r="J731" s="41"/>
    </row>
    <row r="732" spans="10:10">
      <c r="J732" s="41"/>
    </row>
    <row r="733" spans="10:10">
      <c r="J733" s="41"/>
    </row>
    <row r="734" spans="10:10">
      <c r="J734" s="41"/>
    </row>
    <row r="735" spans="10:10">
      <c r="J735" s="41"/>
    </row>
    <row r="736" spans="10:10">
      <c r="J736" s="41"/>
    </row>
    <row r="737" spans="10:10">
      <c r="J737" s="41"/>
    </row>
    <row r="738" spans="10:10">
      <c r="J738" s="41"/>
    </row>
    <row r="739" spans="10:10">
      <c r="J739" s="41"/>
    </row>
    <row r="740" spans="10:10">
      <c r="J740" s="41"/>
    </row>
    <row r="741" spans="10:10">
      <c r="J741" s="41"/>
    </row>
    <row r="742" spans="10:10">
      <c r="J742" s="41"/>
    </row>
    <row r="743" spans="10:10">
      <c r="J743" s="41"/>
    </row>
    <row r="744" spans="10:10">
      <c r="J744" s="41"/>
    </row>
    <row r="745" spans="10:10">
      <c r="J745" s="41"/>
    </row>
    <row r="746" spans="10:10">
      <c r="J746" s="41"/>
    </row>
    <row r="747" spans="10:10">
      <c r="J747" s="41"/>
    </row>
    <row r="748" spans="10:10">
      <c r="J748" s="41"/>
    </row>
    <row r="749" spans="10:10">
      <c r="J749" s="41"/>
    </row>
    <row r="750" spans="10:10">
      <c r="J750" s="41"/>
    </row>
    <row r="751" spans="10:10">
      <c r="J751" s="41"/>
    </row>
    <row r="752" spans="10:10">
      <c r="J752" s="41"/>
    </row>
    <row r="753" spans="10:10">
      <c r="J753" s="41"/>
    </row>
    <row r="754" spans="10:10">
      <c r="J754" s="41"/>
    </row>
    <row r="755" spans="10:10">
      <c r="J755" s="41"/>
    </row>
    <row r="756" spans="10:10">
      <c r="J756" s="41"/>
    </row>
    <row r="757" spans="10:10">
      <c r="J757" s="41"/>
    </row>
    <row r="758" spans="10:10">
      <c r="J758" s="41"/>
    </row>
    <row r="759" spans="10:10">
      <c r="J759" s="41"/>
    </row>
    <row r="760" spans="10:10">
      <c r="J760" s="41"/>
    </row>
    <row r="761" spans="10:10">
      <c r="J761" s="41"/>
    </row>
    <row r="762" spans="10:10">
      <c r="J762" s="41"/>
    </row>
    <row r="763" spans="10:10">
      <c r="J763" s="41"/>
    </row>
    <row r="764" spans="10:10">
      <c r="J764" s="41"/>
    </row>
    <row r="765" spans="10:10">
      <c r="J765" s="41"/>
    </row>
    <row r="766" spans="10:10">
      <c r="J766" s="41"/>
    </row>
    <row r="767" spans="10:10">
      <c r="J767" s="41"/>
    </row>
    <row r="768" spans="10:10">
      <c r="J768" s="41"/>
    </row>
    <row r="769" spans="10:10">
      <c r="J769" s="41"/>
    </row>
    <row r="770" spans="10:10">
      <c r="J770" s="41"/>
    </row>
    <row r="771" spans="10:10">
      <c r="J771" s="41"/>
    </row>
    <row r="772" spans="10:10">
      <c r="J772" s="41"/>
    </row>
    <row r="773" spans="10:10">
      <c r="J773" s="41"/>
    </row>
    <row r="774" spans="10:10">
      <c r="J774" s="41"/>
    </row>
    <row r="775" spans="10:10">
      <c r="J775" s="41"/>
    </row>
    <row r="776" spans="10:10">
      <c r="J776" s="41"/>
    </row>
    <row r="777" spans="10:10">
      <c r="J777" s="41"/>
    </row>
    <row r="778" spans="10:10">
      <c r="J778" s="41"/>
    </row>
    <row r="779" spans="10:10">
      <c r="J779" s="41"/>
    </row>
    <row r="780" spans="10:10">
      <c r="J780" s="41"/>
    </row>
    <row r="781" spans="10:10">
      <c r="J781" s="41"/>
    </row>
    <row r="782" spans="10:10">
      <c r="J782" s="41"/>
    </row>
    <row r="783" spans="10:10">
      <c r="J783" s="41"/>
    </row>
    <row r="784" spans="10:10">
      <c r="J784" s="41"/>
    </row>
    <row r="785" spans="10:10">
      <c r="J785" s="41"/>
    </row>
    <row r="786" spans="10:10">
      <c r="J786" s="41"/>
    </row>
    <row r="787" spans="10:10">
      <c r="J787" s="41"/>
    </row>
    <row r="788" spans="10:10">
      <c r="J788" s="41"/>
    </row>
    <row r="789" spans="10:10">
      <c r="J789" s="41"/>
    </row>
    <row r="790" spans="10:10">
      <c r="J790" s="41"/>
    </row>
    <row r="791" spans="10:10">
      <c r="J791" s="41"/>
    </row>
    <row r="792" spans="10:10">
      <c r="J792" s="41"/>
    </row>
    <row r="793" spans="10:10">
      <c r="J793" s="41"/>
    </row>
    <row r="794" spans="10:10">
      <c r="J794" s="41"/>
    </row>
    <row r="795" spans="10:10">
      <c r="J795" s="41"/>
    </row>
    <row r="796" spans="10:10">
      <c r="J796" s="41"/>
    </row>
    <row r="797" spans="10:10">
      <c r="J797" s="41"/>
    </row>
    <row r="798" spans="10:10">
      <c r="J798" s="41"/>
    </row>
    <row r="799" spans="10:10">
      <c r="J799" s="41"/>
    </row>
    <row r="800" spans="10:10">
      <c r="J800" s="41"/>
    </row>
    <row r="801" spans="10:10">
      <c r="J801" s="41"/>
    </row>
    <row r="802" spans="10:10">
      <c r="J802" s="41"/>
    </row>
    <row r="803" spans="10:10">
      <c r="J803" s="41"/>
    </row>
    <row r="804" spans="10:10">
      <c r="J804" s="41"/>
    </row>
    <row r="805" spans="10:10">
      <c r="J805" s="41"/>
    </row>
    <row r="806" spans="10:10">
      <c r="J806" s="41"/>
    </row>
    <row r="807" spans="10:10">
      <c r="J807" s="41"/>
    </row>
    <row r="808" spans="10:10">
      <c r="J808" s="41"/>
    </row>
    <row r="809" spans="10:10">
      <c r="J809" s="41"/>
    </row>
    <row r="810" spans="10:10">
      <c r="J810" s="41"/>
    </row>
    <row r="811" spans="10:10">
      <c r="J811" s="41"/>
    </row>
    <row r="812" spans="10:10">
      <c r="J812" s="41"/>
    </row>
    <row r="813" spans="10:10">
      <c r="J813" s="41"/>
    </row>
    <row r="814" spans="10:10">
      <c r="J814" s="41"/>
    </row>
    <row r="815" spans="10:10">
      <c r="J815" s="41"/>
    </row>
    <row r="816" spans="10:10">
      <c r="J816" s="41"/>
    </row>
    <row r="817" spans="10:10">
      <c r="J817" s="41"/>
    </row>
    <row r="818" spans="10:10">
      <c r="J818" s="41"/>
    </row>
    <row r="819" spans="10:10">
      <c r="J819" s="41"/>
    </row>
    <row r="820" spans="10:10">
      <c r="J820" s="41"/>
    </row>
    <row r="821" spans="10:10">
      <c r="J821" s="41"/>
    </row>
    <row r="822" spans="10:10">
      <c r="J822" s="41"/>
    </row>
    <row r="823" spans="10:10">
      <c r="J823" s="41"/>
    </row>
    <row r="824" spans="10:10">
      <c r="J824" s="41"/>
    </row>
    <row r="825" spans="10:10">
      <c r="J825" s="41"/>
    </row>
    <row r="826" spans="10:10">
      <c r="J826" s="41"/>
    </row>
    <row r="827" spans="10:10">
      <c r="J827" s="41"/>
    </row>
    <row r="828" spans="10:10">
      <c r="J828" s="41"/>
    </row>
    <row r="829" spans="10:10">
      <c r="J829" s="41"/>
    </row>
    <row r="830" spans="10:10">
      <c r="J830" s="41"/>
    </row>
    <row r="831" spans="10:10">
      <c r="J831" s="41"/>
    </row>
    <row r="832" spans="10:10">
      <c r="J832" s="41"/>
    </row>
    <row r="833" spans="10:10">
      <c r="J833" s="41"/>
    </row>
    <row r="834" spans="10:10">
      <c r="J834" s="41"/>
    </row>
    <row r="835" spans="10:10">
      <c r="J835" s="41"/>
    </row>
    <row r="836" spans="10:10">
      <c r="J836" s="41"/>
    </row>
    <row r="837" spans="10:10">
      <c r="J837" s="41"/>
    </row>
    <row r="838" spans="10:10">
      <c r="J838" s="41"/>
    </row>
    <row r="839" spans="10:10">
      <c r="J839" s="41"/>
    </row>
    <row r="840" spans="10:10">
      <c r="J840" s="41"/>
    </row>
    <row r="841" spans="10:10">
      <c r="J841" s="41"/>
    </row>
    <row r="842" spans="10:10">
      <c r="J842" s="41"/>
    </row>
    <row r="843" spans="10:10">
      <c r="J843" s="41"/>
    </row>
    <row r="844" spans="10:10">
      <c r="J844" s="41"/>
    </row>
    <row r="845" spans="10:10">
      <c r="J845" s="41"/>
    </row>
    <row r="846" spans="10:10">
      <c r="J846" s="41"/>
    </row>
    <row r="847" spans="10:10">
      <c r="J847" s="41"/>
    </row>
    <row r="848" spans="10:10">
      <c r="J848" s="41"/>
    </row>
    <row r="849" spans="10:10">
      <c r="J849" s="41"/>
    </row>
    <row r="850" spans="10:10">
      <c r="J850" s="41"/>
    </row>
    <row r="851" spans="10:10">
      <c r="J851" s="41"/>
    </row>
    <row r="852" spans="10:10">
      <c r="J852" s="41"/>
    </row>
    <row r="853" spans="10:10">
      <c r="J853" s="41"/>
    </row>
    <row r="854" spans="10:10">
      <c r="J854" s="41"/>
    </row>
    <row r="855" spans="10:10">
      <c r="J855" s="41"/>
    </row>
    <row r="856" spans="10:10">
      <c r="J856" s="41"/>
    </row>
    <row r="857" spans="10:10">
      <c r="J857" s="41"/>
    </row>
    <row r="858" spans="10:10">
      <c r="J858" s="41"/>
    </row>
    <row r="859" spans="10:10">
      <c r="J859" s="41"/>
    </row>
    <row r="860" spans="10:10">
      <c r="J860" s="41"/>
    </row>
    <row r="861" spans="10:10">
      <c r="J861" s="41"/>
    </row>
    <row r="862" spans="10:10">
      <c r="J862" s="41"/>
    </row>
    <row r="863" spans="10:10">
      <c r="J863" s="41"/>
    </row>
    <row r="864" spans="10:10">
      <c r="J864" s="41"/>
    </row>
    <row r="865" spans="10:10">
      <c r="J865" s="41"/>
    </row>
    <row r="866" spans="10:10">
      <c r="J866" s="41"/>
    </row>
    <row r="867" spans="10:10">
      <c r="J867" s="41"/>
    </row>
    <row r="868" spans="10:10">
      <c r="J868" s="41"/>
    </row>
    <row r="869" spans="10:10">
      <c r="J869" s="41"/>
    </row>
    <row r="870" spans="10:10">
      <c r="J870" s="41"/>
    </row>
    <row r="871" spans="10:10">
      <c r="J871" s="41"/>
    </row>
    <row r="872" spans="10:10">
      <c r="J872" s="41"/>
    </row>
    <row r="873" spans="10:10">
      <c r="J873" s="41"/>
    </row>
    <row r="874" spans="10:10">
      <c r="J874" s="41"/>
    </row>
    <row r="875" spans="10:10">
      <c r="J875" s="41"/>
    </row>
    <row r="876" spans="10:10">
      <c r="J876" s="41"/>
    </row>
    <row r="877" spans="10:10">
      <c r="J877" s="41"/>
    </row>
    <row r="878" spans="10:10">
      <c r="J878" s="41"/>
    </row>
    <row r="879" spans="10:10">
      <c r="J879" s="41"/>
    </row>
    <row r="880" spans="10:10">
      <c r="J880" s="41"/>
    </row>
    <row r="881" spans="10:10">
      <c r="J881" s="41"/>
    </row>
    <row r="882" spans="10:10">
      <c r="J882" s="41"/>
    </row>
    <row r="883" spans="10:10">
      <c r="J883" s="41"/>
    </row>
    <row r="884" spans="10:10">
      <c r="J884" s="41"/>
    </row>
    <row r="885" spans="10:10">
      <c r="J885" s="41"/>
    </row>
    <row r="886" spans="10:10">
      <c r="J886" s="41"/>
    </row>
    <row r="887" spans="10:10">
      <c r="J887" s="41"/>
    </row>
    <row r="888" spans="10:10">
      <c r="J888" s="41"/>
    </row>
    <row r="889" spans="10:10">
      <c r="J889" s="41"/>
    </row>
    <row r="890" spans="10:10">
      <c r="J890" s="41"/>
    </row>
    <row r="891" spans="10:10">
      <c r="J891" s="41"/>
    </row>
    <row r="892" spans="10:10">
      <c r="J892" s="41"/>
    </row>
    <row r="893" spans="10:10">
      <c r="J893" s="41"/>
    </row>
    <row r="894" spans="10:10">
      <c r="J894" s="41"/>
    </row>
    <row r="895" spans="10:10">
      <c r="J895" s="41"/>
    </row>
    <row r="896" spans="10:10">
      <c r="J896" s="41"/>
    </row>
    <row r="897" spans="10:10">
      <c r="J897" s="41"/>
    </row>
    <row r="898" spans="10:10">
      <c r="J898" s="41"/>
    </row>
    <row r="899" spans="10:10">
      <c r="J899" s="41"/>
    </row>
    <row r="900" spans="10:10">
      <c r="J900" s="41"/>
    </row>
    <row r="901" spans="10:10">
      <c r="J901" s="41"/>
    </row>
    <row r="902" spans="10:10">
      <c r="J902" s="41"/>
    </row>
    <row r="903" spans="10:10">
      <c r="J903" s="41"/>
    </row>
    <row r="904" spans="10:10">
      <c r="J904" s="41"/>
    </row>
    <row r="905" spans="10:10">
      <c r="J905" s="41"/>
    </row>
    <row r="906" spans="10:10">
      <c r="J906" s="41"/>
    </row>
    <row r="907" spans="10:10">
      <c r="J907" s="41"/>
    </row>
    <row r="908" spans="10:10">
      <c r="J908" s="41"/>
    </row>
    <row r="909" spans="10:10">
      <c r="J909" s="41"/>
    </row>
    <row r="910" spans="10:10">
      <c r="J910" s="41"/>
    </row>
    <row r="911" spans="10:10">
      <c r="J911" s="41"/>
    </row>
    <row r="912" spans="10:10">
      <c r="J912" s="41"/>
    </row>
    <row r="913" spans="10:10">
      <c r="J913" s="41"/>
    </row>
    <row r="914" spans="10:10">
      <c r="J914" s="41"/>
    </row>
    <row r="915" spans="10:10">
      <c r="J915" s="41"/>
    </row>
    <row r="916" spans="10:10">
      <c r="J916" s="41"/>
    </row>
    <row r="917" spans="10:10">
      <c r="J917" s="41"/>
    </row>
    <row r="918" spans="10:10">
      <c r="J918" s="41"/>
    </row>
    <row r="919" spans="10:10">
      <c r="J919" s="41"/>
    </row>
    <row r="920" spans="10:10">
      <c r="J920" s="41"/>
    </row>
    <row r="921" spans="10:10">
      <c r="J921" s="41"/>
    </row>
    <row r="922" spans="10:10">
      <c r="J922" s="41"/>
    </row>
    <row r="923" spans="10:10">
      <c r="J923" s="41"/>
    </row>
    <row r="924" spans="10:10">
      <c r="J924" s="41"/>
    </row>
    <row r="925" spans="10:10">
      <c r="J925" s="41"/>
    </row>
    <row r="926" spans="10:10">
      <c r="J926" s="41"/>
    </row>
    <row r="927" spans="10:10">
      <c r="J927" s="41"/>
    </row>
    <row r="928" spans="10:10">
      <c r="J928" s="41"/>
    </row>
    <row r="929" spans="10:10">
      <c r="J929" s="41"/>
    </row>
    <row r="930" spans="10:10">
      <c r="J930" s="41"/>
    </row>
    <row r="931" spans="10:10">
      <c r="J931" s="41"/>
    </row>
    <row r="932" spans="10:10">
      <c r="J932" s="41"/>
    </row>
    <row r="933" spans="10:10">
      <c r="J933" s="41"/>
    </row>
    <row r="934" spans="10:10">
      <c r="J934" s="41"/>
    </row>
    <row r="935" spans="10:10">
      <c r="J935" s="41"/>
    </row>
    <row r="936" spans="10:10">
      <c r="J936" s="41"/>
    </row>
    <row r="937" spans="10:10">
      <c r="J937" s="41"/>
    </row>
    <row r="938" spans="10:10">
      <c r="J938" s="41"/>
    </row>
    <row r="939" spans="10:10">
      <c r="J939" s="41"/>
    </row>
    <row r="940" spans="10:10">
      <c r="J940" s="41"/>
    </row>
    <row r="941" spans="10:10">
      <c r="J941" s="41"/>
    </row>
    <row r="942" spans="10:10">
      <c r="J942" s="41"/>
    </row>
    <row r="943" spans="10:10">
      <c r="J943" s="41"/>
    </row>
    <row r="944" spans="10:10">
      <c r="J944" s="41"/>
    </row>
    <row r="945" spans="10:10">
      <c r="J945" s="41"/>
    </row>
    <row r="946" spans="10:10">
      <c r="J946" s="41"/>
    </row>
    <row r="947" spans="10:10">
      <c r="J947" s="41"/>
    </row>
    <row r="948" spans="10:10">
      <c r="J948" s="41"/>
    </row>
    <row r="949" spans="10:10">
      <c r="J949" s="41"/>
    </row>
    <row r="950" spans="10:10">
      <c r="J950" s="41"/>
    </row>
    <row r="951" spans="10:10">
      <c r="J951" s="41"/>
    </row>
    <row r="952" spans="10:10">
      <c r="J952" s="41"/>
    </row>
    <row r="953" spans="10:10">
      <c r="J953" s="41"/>
    </row>
    <row r="954" spans="10:10">
      <c r="J954" s="41"/>
    </row>
    <row r="955" spans="10:10">
      <c r="J955" s="41"/>
    </row>
    <row r="956" spans="10:10">
      <c r="J956" s="41"/>
    </row>
    <row r="957" spans="10:10">
      <c r="J957" s="41"/>
    </row>
    <row r="958" spans="10:10">
      <c r="J958" s="41"/>
    </row>
    <row r="959" spans="10:10">
      <c r="J959" s="41"/>
    </row>
    <row r="960" spans="10:10">
      <c r="J960" s="41"/>
    </row>
    <row r="961" spans="10:10">
      <c r="J961" s="41"/>
    </row>
    <row r="962" spans="10:10">
      <c r="J962" s="41"/>
    </row>
    <row r="963" spans="10:10">
      <c r="J963" s="41"/>
    </row>
    <row r="964" spans="10:10">
      <c r="J964" s="41"/>
    </row>
    <row r="965" spans="10:10">
      <c r="J965" s="41"/>
    </row>
    <row r="966" spans="10:10">
      <c r="J966" s="41"/>
    </row>
    <row r="967" spans="10:10">
      <c r="J967" s="41"/>
    </row>
    <row r="968" spans="10:10">
      <c r="J968" s="41"/>
    </row>
    <row r="969" spans="10:10">
      <c r="J969" s="41"/>
    </row>
    <row r="970" spans="10:10">
      <c r="J970" s="41"/>
    </row>
    <row r="971" spans="10:10">
      <c r="J971" s="41"/>
    </row>
    <row r="972" spans="10:10">
      <c r="J972" s="41"/>
    </row>
    <row r="973" spans="10:10">
      <c r="J973" s="41"/>
    </row>
    <row r="974" spans="10:10">
      <c r="J974" s="41"/>
    </row>
    <row r="975" spans="10:10">
      <c r="J975" s="41"/>
    </row>
    <row r="976" spans="10:10">
      <c r="J976" s="41"/>
    </row>
    <row r="977" spans="10:10">
      <c r="J977" s="41"/>
    </row>
    <row r="978" spans="10:10">
      <c r="J978" s="41"/>
    </row>
    <row r="979" spans="10:10">
      <c r="J979" s="41"/>
    </row>
    <row r="980" spans="10:10">
      <c r="J980" s="41"/>
    </row>
    <row r="981" spans="10:10">
      <c r="J981" s="41"/>
    </row>
  </sheetData>
  <mergeCells count="21">
    <mergeCell ref="J1:J2"/>
    <mergeCell ref="F4:F6"/>
    <mergeCell ref="A1:A2"/>
    <mergeCell ref="B1:B2"/>
    <mergeCell ref="C1:C2"/>
    <mergeCell ref="D1:D2"/>
    <mergeCell ref="A4:A6"/>
    <mergeCell ref="B4:B6"/>
    <mergeCell ref="C4:C6"/>
    <mergeCell ref="D4:D6"/>
    <mergeCell ref="E4:E6"/>
    <mergeCell ref="I1:I2"/>
    <mergeCell ref="H1:H2"/>
    <mergeCell ref="J4:J6"/>
    <mergeCell ref="G1:G2"/>
    <mergeCell ref="G23:G25"/>
    <mergeCell ref="A23:A25"/>
    <mergeCell ref="B23:B25"/>
    <mergeCell ref="C23:C25"/>
    <mergeCell ref="D23:E25"/>
    <mergeCell ref="F23:F25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opLeftCell="A25" workbookViewId="0">
      <selection activeCell="N10" sqref="N10"/>
    </sheetView>
  </sheetViews>
  <sheetFormatPr defaultRowHeight="15"/>
  <cols>
    <col min="2" max="2" width="36.85546875" customWidth="1"/>
    <col min="3" max="3" width="15.7109375" customWidth="1"/>
    <col min="4" max="5" width="20.28515625" customWidth="1"/>
    <col min="6" max="6" width="20.5703125" customWidth="1"/>
  </cols>
  <sheetData>
    <row r="2" spans="1:6" ht="55.5" customHeight="1">
      <c r="A2" s="379" t="s">
        <v>1</v>
      </c>
      <c r="B2" s="436" t="s">
        <v>210</v>
      </c>
      <c r="C2" s="439" t="s">
        <v>166</v>
      </c>
      <c r="D2" s="439" t="s">
        <v>1031</v>
      </c>
      <c r="E2" s="439" t="s">
        <v>216</v>
      </c>
      <c r="F2" s="434" t="s">
        <v>213</v>
      </c>
    </row>
    <row r="3" spans="1:6" ht="1.5" customHeight="1">
      <c r="A3" s="433"/>
      <c r="B3" s="437"/>
      <c r="C3" s="439"/>
      <c r="D3" s="439"/>
      <c r="E3" s="439"/>
      <c r="F3" s="435"/>
    </row>
    <row r="4" spans="1:6" ht="5.25" customHeight="1">
      <c r="A4" s="381"/>
      <c r="B4" s="438"/>
      <c r="C4" s="439"/>
      <c r="D4" s="439"/>
      <c r="E4" s="439"/>
      <c r="F4" s="435"/>
    </row>
    <row r="5" spans="1:6" ht="35.1" customHeight="1">
      <c r="A5" s="42">
        <v>1</v>
      </c>
      <c r="B5" s="240" t="s">
        <v>414</v>
      </c>
      <c r="C5" s="248" t="s">
        <v>8</v>
      </c>
      <c r="D5" s="246" t="s">
        <v>415</v>
      </c>
      <c r="E5" s="249" t="s">
        <v>416</v>
      </c>
      <c r="F5" s="248">
        <v>5</v>
      </c>
    </row>
    <row r="6" spans="1:6" ht="35.1" customHeight="1">
      <c r="A6" s="42">
        <v>2</v>
      </c>
      <c r="B6" s="240" t="s">
        <v>417</v>
      </c>
      <c r="C6" s="248" t="s">
        <v>8</v>
      </c>
      <c r="D6" s="55" t="s">
        <v>415</v>
      </c>
      <c r="E6" s="53" t="s">
        <v>418</v>
      </c>
      <c r="F6" s="248">
        <v>5</v>
      </c>
    </row>
    <row r="7" spans="1:6" ht="35.1" customHeight="1">
      <c r="A7" s="42">
        <v>3</v>
      </c>
      <c r="B7" s="240" t="s">
        <v>419</v>
      </c>
      <c r="C7" s="248" t="s">
        <v>8</v>
      </c>
      <c r="D7" s="55" t="s">
        <v>415</v>
      </c>
      <c r="E7" s="53" t="s">
        <v>416</v>
      </c>
      <c r="F7" s="248">
        <v>20</v>
      </c>
    </row>
    <row r="8" spans="1:6" ht="35.1" customHeight="1">
      <c r="A8" s="42">
        <v>4</v>
      </c>
      <c r="B8" s="240" t="s">
        <v>420</v>
      </c>
      <c r="C8" s="248" t="s">
        <v>8</v>
      </c>
      <c r="D8" s="55" t="s">
        <v>415</v>
      </c>
      <c r="E8" s="53" t="s">
        <v>421</v>
      </c>
      <c r="F8" s="248">
        <v>30</v>
      </c>
    </row>
    <row r="9" spans="1:6" ht="35.1" customHeight="1">
      <c r="A9" s="42">
        <v>5</v>
      </c>
      <c r="B9" s="240" t="s">
        <v>422</v>
      </c>
      <c r="C9" s="248" t="s">
        <v>8</v>
      </c>
      <c r="D9" s="55" t="s">
        <v>415</v>
      </c>
      <c r="E9" s="53" t="s">
        <v>421</v>
      </c>
      <c r="F9" s="248">
        <v>20</v>
      </c>
    </row>
    <row r="10" spans="1:6" ht="35.1" customHeight="1">
      <c r="A10" s="42">
        <v>6</v>
      </c>
      <c r="B10" s="240" t="s">
        <v>423</v>
      </c>
      <c r="C10" s="248" t="s">
        <v>8</v>
      </c>
      <c r="D10" s="56" t="s">
        <v>415</v>
      </c>
      <c r="E10" s="53" t="s">
        <v>424</v>
      </c>
      <c r="F10" s="248">
        <v>5</v>
      </c>
    </row>
    <row r="11" spans="1:6" ht="35.1" customHeight="1">
      <c r="A11" s="57">
        <v>7</v>
      </c>
      <c r="B11" s="241" t="s">
        <v>425</v>
      </c>
      <c r="C11" s="150" t="s">
        <v>426</v>
      </c>
      <c r="D11" s="247" t="s">
        <v>415</v>
      </c>
      <c r="E11" s="59" t="s">
        <v>424</v>
      </c>
      <c r="F11" s="150">
        <v>49</v>
      </c>
    </row>
    <row r="12" spans="1:6" ht="35.1" customHeight="1">
      <c r="A12" s="57">
        <v>8</v>
      </c>
      <c r="B12" s="241" t="s">
        <v>427</v>
      </c>
      <c r="C12" s="150" t="s">
        <v>8</v>
      </c>
      <c r="D12" s="247" t="s">
        <v>415</v>
      </c>
      <c r="E12" s="59" t="s">
        <v>428</v>
      </c>
      <c r="F12" s="150">
        <v>8</v>
      </c>
    </row>
    <row r="13" spans="1:6" ht="35.1" customHeight="1">
      <c r="A13" s="57">
        <v>9</v>
      </c>
      <c r="B13" s="241" t="s">
        <v>429</v>
      </c>
      <c r="C13" s="150" t="s">
        <v>8</v>
      </c>
      <c r="D13" s="147" t="s">
        <v>415</v>
      </c>
      <c r="E13" s="59" t="s">
        <v>424</v>
      </c>
      <c r="F13" s="150">
        <v>40</v>
      </c>
    </row>
    <row r="14" spans="1:6" ht="35.1" customHeight="1">
      <c r="A14" s="57">
        <v>10</v>
      </c>
      <c r="B14" s="241" t="s">
        <v>430</v>
      </c>
      <c r="C14" s="150" t="s">
        <v>8</v>
      </c>
      <c r="D14" s="147" t="s">
        <v>415</v>
      </c>
      <c r="E14" s="59" t="s">
        <v>431</v>
      </c>
      <c r="F14" s="150">
        <v>15</v>
      </c>
    </row>
    <row r="15" spans="1:6" ht="35.1" customHeight="1">
      <c r="A15" s="57">
        <v>11</v>
      </c>
      <c r="B15" s="241" t="s">
        <v>432</v>
      </c>
      <c r="C15" s="150" t="s">
        <v>8</v>
      </c>
      <c r="D15" s="147" t="s">
        <v>415</v>
      </c>
      <c r="E15" s="59" t="s">
        <v>433</v>
      </c>
      <c r="F15" s="150">
        <v>8</v>
      </c>
    </row>
    <row r="16" spans="1:6" ht="35.1" customHeight="1">
      <c r="A16" s="42">
        <v>12</v>
      </c>
      <c r="B16" s="240" t="s">
        <v>434</v>
      </c>
      <c r="C16" s="248" t="s">
        <v>8</v>
      </c>
      <c r="D16" s="55" t="s">
        <v>415</v>
      </c>
      <c r="E16" s="53" t="s">
        <v>435</v>
      </c>
      <c r="F16" s="248">
        <v>2</v>
      </c>
    </row>
    <row r="17" spans="1:6" ht="35.1" customHeight="1">
      <c r="A17" s="42">
        <v>13</v>
      </c>
      <c r="B17" s="240" t="s">
        <v>436</v>
      </c>
      <c r="C17" s="248" t="s">
        <v>8</v>
      </c>
      <c r="D17" s="55" t="s">
        <v>415</v>
      </c>
      <c r="E17" s="53" t="s">
        <v>437</v>
      </c>
      <c r="F17" s="248">
        <v>45</v>
      </c>
    </row>
    <row r="18" spans="1:6" ht="35.1" customHeight="1">
      <c r="A18" s="42">
        <v>14</v>
      </c>
      <c r="B18" s="240" t="s">
        <v>438</v>
      </c>
      <c r="C18" s="248" t="s">
        <v>17</v>
      </c>
      <c r="D18" s="55" t="s">
        <v>415</v>
      </c>
      <c r="E18" s="53" t="s">
        <v>439</v>
      </c>
      <c r="F18" s="248">
        <v>19</v>
      </c>
    </row>
    <row r="19" spans="1:6" ht="35.1" customHeight="1">
      <c r="A19" s="42">
        <v>15</v>
      </c>
      <c r="B19" s="240" t="s">
        <v>440</v>
      </c>
      <c r="C19" s="248" t="s">
        <v>17</v>
      </c>
      <c r="D19" s="55" t="s">
        <v>415</v>
      </c>
      <c r="E19" s="53" t="s">
        <v>441</v>
      </c>
      <c r="F19" s="248">
        <v>10</v>
      </c>
    </row>
    <row r="20" spans="1:6" s="64" customFormat="1" ht="35.1" customHeight="1">
      <c r="A20" s="61">
        <v>16</v>
      </c>
      <c r="B20" s="242" t="s">
        <v>442</v>
      </c>
      <c r="C20" s="70" t="s">
        <v>426</v>
      </c>
      <c r="D20" s="63" t="s">
        <v>415</v>
      </c>
      <c r="E20" s="62" t="s">
        <v>443</v>
      </c>
      <c r="F20" s="70">
        <v>35</v>
      </c>
    </row>
    <row r="21" spans="1:6" s="64" customFormat="1" ht="35.1" customHeight="1">
      <c r="A21" s="61">
        <v>17</v>
      </c>
      <c r="B21" s="242" t="s">
        <v>444</v>
      </c>
      <c r="C21" s="70" t="s">
        <v>8</v>
      </c>
      <c r="D21" s="63" t="s">
        <v>415</v>
      </c>
      <c r="E21" s="62" t="s">
        <v>445</v>
      </c>
      <c r="F21" s="70">
        <v>10</v>
      </c>
    </row>
    <row r="22" spans="1:6" s="64" customFormat="1" ht="35.1" customHeight="1">
      <c r="A22" s="61">
        <v>18</v>
      </c>
      <c r="B22" s="242" t="s">
        <v>446</v>
      </c>
      <c r="C22" s="70" t="s">
        <v>8</v>
      </c>
      <c r="D22" s="63" t="s">
        <v>415</v>
      </c>
      <c r="E22" s="62" t="s">
        <v>447</v>
      </c>
      <c r="F22" s="70">
        <v>50</v>
      </c>
    </row>
    <row r="23" spans="1:6" s="64" customFormat="1" ht="35.1" customHeight="1">
      <c r="A23" s="61">
        <v>19</v>
      </c>
      <c r="B23" s="242" t="s">
        <v>448</v>
      </c>
      <c r="C23" s="70" t="s">
        <v>8</v>
      </c>
      <c r="D23" s="63" t="s">
        <v>415</v>
      </c>
      <c r="E23" s="62" t="s">
        <v>449</v>
      </c>
      <c r="F23" s="70">
        <v>6</v>
      </c>
    </row>
    <row r="24" spans="1:6" s="64" customFormat="1" ht="35.1" customHeight="1">
      <c r="A24" s="61">
        <v>20</v>
      </c>
      <c r="B24" s="242" t="s">
        <v>450</v>
      </c>
      <c r="C24" s="70" t="s">
        <v>8</v>
      </c>
      <c r="D24" s="65" t="s">
        <v>415</v>
      </c>
      <c r="E24" s="62" t="s">
        <v>451</v>
      </c>
      <c r="F24" s="70">
        <v>60</v>
      </c>
    </row>
    <row r="25" spans="1:6" s="64" customFormat="1" ht="35.1" customHeight="1">
      <c r="A25" s="61">
        <v>21</v>
      </c>
      <c r="B25" s="242" t="s">
        <v>452</v>
      </c>
      <c r="C25" s="70" t="s">
        <v>38</v>
      </c>
      <c r="D25" s="70" t="s">
        <v>415</v>
      </c>
      <c r="E25" s="301" t="s">
        <v>453</v>
      </c>
      <c r="F25" s="70">
        <v>147</v>
      </c>
    </row>
    <row r="26" spans="1:6" s="64" customFormat="1" ht="35.1" customHeight="1">
      <c r="A26" s="61">
        <v>22</v>
      </c>
      <c r="B26" s="242" t="s">
        <v>454</v>
      </c>
      <c r="C26" s="70" t="s">
        <v>8</v>
      </c>
      <c r="D26" s="66" t="s">
        <v>415</v>
      </c>
      <c r="E26" s="62" t="s">
        <v>449</v>
      </c>
      <c r="F26" s="70">
        <v>8</v>
      </c>
    </row>
    <row r="27" spans="1:6" s="64" customFormat="1" ht="35.1" customHeight="1">
      <c r="A27" s="61">
        <v>23</v>
      </c>
      <c r="B27" s="242" t="s">
        <v>455</v>
      </c>
      <c r="C27" s="70" t="s">
        <v>8</v>
      </c>
      <c r="D27" s="63" t="s">
        <v>415</v>
      </c>
      <c r="E27" s="62" t="s">
        <v>456</v>
      </c>
      <c r="F27" s="70">
        <v>3</v>
      </c>
    </row>
    <row r="28" spans="1:6" s="64" customFormat="1" ht="35.1" customHeight="1">
      <c r="A28" s="61">
        <v>24</v>
      </c>
      <c r="B28" s="242" t="s">
        <v>457</v>
      </c>
      <c r="C28" s="70" t="s">
        <v>8</v>
      </c>
      <c r="D28" s="63" t="s">
        <v>415</v>
      </c>
      <c r="E28" s="62" t="s">
        <v>458</v>
      </c>
      <c r="F28" s="70">
        <v>8</v>
      </c>
    </row>
    <row r="29" spans="1:6" s="64" customFormat="1" ht="35.1" customHeight="1">
      <c r="A29" s="61">
        <v>25</v>
      </c>
      <c r="B29" s="243" t="s">
        <v>459</v>
      </c>
      <c r="C29" s="70" t="s">
        <v>8</v>
      </c>
      <c r="D29" s="65" t="s">
        <v>415</v>
      </c>
      <c r="E29" s="67" t="s">
        <v>460</v>
      </c>
      <c r="F29" s="70">
        <v>1</v>
      </c>
    </row>
    <row r="30" spans="1:6" s="64" customFormat="1" ht="35.1" customHeight="1">
      <c r="A30" s="61">
        <v>26</v>
      </c>
      <c r="B30" s="244" t="s">
        <v>461</v>
      </c>
      <c r="C30" s="70" t="s">
        <v>8</v>
      </c>
      <c r="D30" s="69" t="s">
        <v>415</v>
      </c>
      <c r="E30" s="68" t="s">
        <v>462</v>
      </c>
      <c r="F30" s="70">
        <v>20</v>
      </c>
    </row>
    <row r="31" spans="1:6" s="64" customFormat="1" ht="35.1" customHeight="1">
      <c r="A31" s="61">
        <v>27</v>
      </c>
      <c r="B31" s="71" t="s">
        <v>463</v>
      </c>
      <c r="C31" s="70" t="s">
        <v>8</v>
      </c>
      <c r="D31" s="69" t="s">
        <v>415</v>
      </c>
      <c r="E31" s="68" t="s">
        <v>464</v>
      </c>
      <c r="F31" s="70">
        <v>30</v>
      </c>
    </row>
    <row r="32" spans="1:6" s="64" customFormat="1" ht="35.1" customHeight="1">
      <c r="A32" s="61">
        <v>28</v>
      </c>
      <c r="B32" s="245" t="s">
        <v>465</v>
      </c>
      <c r="C32" s="70" t="s">
        <v>8</v>
      </c>
      <c r="D32" s="69" t="s">
        <v>415</v>
      </c>
      <c r="E32" s="250" t="s">
        <v>466</v>
      </c>
      <c r="F32" s="70">
        <v>4</v>
      </c>
    </row>
    <row r="33" spans="1:6" s="64" customFormat="1" ht="35.1" customHeight="1">
      <c r="A33" s="61">
        <v>29</v>
      </c>
      <c r="B33" s="71" t="s">
        <v>467</v>
      </c>
      <c r="C33" s="73" t="s">
        <v>426</v>
      </c>
      <c r="D33" s="72" t="s">
        <v>415</v>
      </c>
      <c r="E33" s="71" t="s">
        <v>468</v>
      </c>
      <c r="F33" s="73">
        <v>50</v>
      </c>
    </row>
    <row r="34" spans="1:6" s="64" customFormat="1" ht="35.1" customHeight="1">
      <c r="A34" s="73">
        <v>30</v>
      </c>
      <c r="B34" s="71" t="s">
        <v>469</v>
      </c>
      <c r="C34" s="73" t="s">
        <v>38</v>
      </c>
      <c r="D34" s="72" t="s">
        <v>415</v>
      </c>
      <c r="E34" s="71" t="s">
        <v>470</v>
      </c>
      <c r="F34" s="73">
        <v>40</v>
      </c>
    </row>
    <row r="35" spans="1:6" s="64" customFormat="1" ht="35.1" customHeight="1">
      <c r="A35" s="70">
        <v>31</v>
      </c>
      <c r="B35" s="71" t="s">
        <v>471</v>
      </c>
      <c r="C35" s="73" t="s">
        <v>8</v>
      </c>
      <c r="D35" s="72" t="s">
        <v>415</v>
      </c>
      <c r="E35" s="71" t="s">
        <v>472</v>
      </c>
      <c r="F35" s="73">
        <v>6</v>
      </c>
    </row>
    <row r="36" spans="1:6" s="64" customFormat="1" ht="35.1" customHeight="1">
      <c r="A36" s="73">
        <v>32</v>
      </c>
      <c r="B36" s="71" t="s">
        <v>473</v>
      </c>
      <c r="C36" s="73" t="s">
        <v>8</v>
      </c>
      <c r="D36" s="72" t="s">
        <v>415</v>
      </c>
      <c r="E36" s="71" t="s">
        <v>474</v>
      </c>
      <c r="F36" s="73">
        <v>10</v>
      </c>
    </row>
    <row r="37" spans="1:6" ht="35.1" customHeight="1">
      <c r="A37" s="74">
        <v>33</v>
      </c>
      <c r="B37" s="60" t="s">
        <v>475</v>
      </c>
      <c r="C37" s="169" t="s">
        <v>8</v>
      </c>
      <c r="D37" s="75" t="s">
        <v>415</v>
      </c>
      <c r="E37" s="76"/>
      <c r="F37" s="179">
        <v>16</v>
      </c>
    </row>
    <row r="38" spans="1:6" s="290" customFormat="1" ht="35.25" customHeight="1">
      <c r="C38" s="290">
        <v>33</v>
      </c>
      <c r="F38" s="302">
        <v>785</v>
      </c>
    </row>
  </sheetData>
  <mergeCells count="6">
    <mergeCell ref="A2:A4"/>
    <mergeCell ref="F2:F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0" workbookViewId="0">
      <selection activeCell="K39" sqref="K39"/>
    </sheetView>
  </sheetViews>
  <sheetFormatPr defaultRowHeight="15"/>
  <cols>
    <col min="2" max="2" width="33.7109375" customWidth="1"/>
    <col min="3" max="4" width="24.5703125" customWidth="1"/>
    <col min="5" max="5" width="29.140625" customWidth="1"/>
    <col min="6" max="6" width="27.7109375" customWidth="1"/>
  </cols>
  <sheetData>
    <row r="1" spans="1:6" ht="18.75">
      <c r="B1" s="440"/>
      <c r="C1" s="440"/>
      <c r="D1" s="440"/>
      <c r="E1" s="440"/>
      <c r="F1" s="440"/>
    </row>
    <row r="2" spans="1:6" ht="25.5">
      <c r="A2" s="272" t="s">
        <v>1</v>
      </c>
      <c r="B2" s="272" t="s">
        <v>2</v>
      </c>
      <c r="C2" s="342" t="s">
        <v>3</v>
      </c>
      <c r="D2" s="342" t="s">
        <v>1031</v>
      </c>
      <c r="E2" s="342" t="s">
        <v>4</v>
      </c>
      <c r="F2" s="342" t="s">
        <v>5</v>
      </c>
    </row>
    <row r="3" spans="1:6" s="182" customFormat="1" ht="35.1" customHeight="1">
      <c r="A3" s="251">
        <v>1</v>
      </c>
      <c r="B3" s="252" t="s">
        <v>7</v>
      </c>
      <c r="C3" s="251" t="s">
        <v>8</v>
      </c>
      <c r="D3" s="251" t="s">
        <v>6</v>
      </c>
      <c r="E3" s="251" t="s">
        <v>9</v>
      </c>
      <c r="F3" s="251">
        <v>40</v>
      </c>
    </row>
    <row r="4" spans="1:6" s="182" customFormat="1" ht="35.1" customHeight="1">
      <c r="A4" s="251">
        <v>2</v>
      </c>
      <c r="B4" s="251" t="s">
        <v>10</v>
      </c>
      <c r="C4" s="251" t="s">
        <v>8</v>
      </c>
      <c r="D4" s="251" t="s">
        <v>6</v>
      </c>
      <c r="E4" s="251" t="s">
        <v>11</v>
      </c>
      <c r="F4" s="251">
        <v>7</v>
      </c>
    </row>
    <row r="5" spans="1:6" s="182" customFormat="1" ht="35.1" customHeight="1">
      <c r="A5" s="251">
        <v>3</v>
      </c>
      <c r="B5" s="251" t="s">
        <v>12</v>
      </c>
      <c r="C5" s="251" t="s">
        <v>8</v>
      </c>
      <c r="D5" s="251" t="s">
        <v>6</v>
      </c>
      <c r="E5" s="251" t="s">
        <v>13</v>
      </c>
      <c r="F5" s="251">
        <v>8</v>
      </c>
    </row>
    <row r="6" spans="1:6" s="182" customFormat="1" ht="35.1" customHeight="1">
      <c r="A6" s="251">
        <v>4</v>
      </c>
      <c r="B6" s="251" t="s">
        <v>14</v>
      </c>
      <c r="C6" s="251" t="s">
        <v>8</v>
      </c>
      <c r="D6" s="251" t="s">
        <v>6</v>
      </c>
      <c r="E6" s="251" t="s">
        <v>15</v>
      </c>
      <c r="F6" s="251">
        <v>8</v>
      </c>
    </row>
    <row r="7" spans="1:6" s="182" customFormat="1" ht="35.1" customHeight="1">
      <c r="A7" s="251">
        <v>5</v>
      </c>
      <c r="B7" s="251" t="s">
        <v>16</v>
      </c>
      <c r="C7" s="251" t="s">
        <v>17</v>
      </c>
      <c r="D7" s="251" t="s">
        <v>6</v>
      </c>
      <c r="E7" s="251" t="s">
        <v>18</v>
      </c>
      <c r="F7" s="251">
        <v>100</v>
      </c>
    </row>
    <row r="8" spans="1:6" s="182" customFormat="1" ht="35.1" customHeight="1">
      <c r="A8" s="251">
        <v>6</v>
      </c>
      <c r="B8" s="251" t="s">
        <v>19</v>
      </c>
      <c r="C8" s="251" t="s">
        <v>8</v>
      </c>
      <c r="D8" s="251" t="s">
        <v>6</v>
      </c>
      <c r="E8" s="29" t="s">
        <v>20</v>
      </c>
      <c r="F8" s="251">
        <v>13</v>
      </c>
    </row>
    <row r="9" spans="1:6" s="182" customFormat="1" ht="35.1" customHeight="1">
      <c r="A9" s="251">
        <v>7</v>
      </c>
      <c r="B9" s="251" t="s">
        <v>19</v>
      </c>
      <c r="C9" s="251" t="s">
        <v>8</v>
      </c>
      <c r="D9" s="251" t="s">
        <v>6</v>
      </c>
      <c r="E9" s="29" t="s">
        <v>21</v>
      </c>
      <c r="F9" s="251">
        <v>40</v>
      </c>
    </row>
    <row r="10" spans="1:6" s="182" customFormat="1" ht="35.1" customHeight="1">
      <c r="A10" s="251">
        <v>8</v>
      </c>
      <c r="B10" s="251" t="s">
        <v>22</v>
      </c>
      <c r="C10" s="251" t="s">
        <v>8</v>
      </c>
      <c r="D10" s="251" t="s">
        <v>6</v>
      </c>
      <c r="E10" s="251" t="s">
        <v>23</v>
      </c>
      <c r="F10" s="251">
        <v>8</v>
      </c>
    </row>
    <row r="11" spans="1:6" s="182" customFormat="1" ht="35.1" customHeight="1">
      <c r="A11" s="251">
        <v>9</v>
      </c>
      <c r="B11" s="251" t="s">
        <v>24</v>
      </c>
      <c r="C11" s="251" t="s">
        <v>8</v>
      </c>
      <c r="D11" s="251" t="s">
        <v>6</v>
      </c>
      <c r="E11" s="29" t="s">
        <v>25</v>
      </c>
      <c r="F11" s="251">
        <v>1</v>
      </c>
    </row>
    <row r="12" spans="1:6" s="182" customFormat="1" ht="35.1" customHeight="1">
      <c r="A12" s="251">
        <v>10</v>
      </c>
      <c r="B12" s="251" t="s">
        <v>26</v>
      </c>
      <c r="C12" s="251" t="s">
        <v>8</v>
      </c>
      <c r="D12" s="251" t="s">
        <v>6</v>
      </c>
      <c r="E12" s="251" t="s">
        <v>27</v>
      </c>
      <c r="F12" s="251">
        <v>1</v>
      </c>
    </row>
    <row r="13" spans="1:6" s="182" customFormat="1" ht="35.1" customHeight="1">
      <c r="A13" s="251">
        <v>11</v>
      </c>
      <c r="B13" s="251" t="s">
        <v>28</v>
      </c>
      <c r="C13" s="251" t="s">
        <v>8</v>
      </c>
      <c r="D13" s="251" t="s">
        <v>6</v>
      </c>
      <c r="E13" s="251" t="s">
        <v>29</v>
      </c>
      <c r="F13" s="251">
        <v>7</v>
      </c>
    </row>
    <row r="14" spans="1:6" s="182" customFormat="1" ht="35.1" customHeight="1">
      <c r="A14" s="251">
        <v>12</v>
      </c>
      <c r="B14" s="251" t="s">
        <v>30</v>
      </c>
      <c r="C14" s="251" t="s">
        <v>8</v>
      </c>
      <c r="D14" s="251" t="s">
        <v>6</v>
      </c>
      <c r="E14" s="251" t="s">
        <v>31</v>
      </c>
      <c r="F14" s="251">
        <v>27</v>
      </c>
    </row>
    <row r="15" spans="1:6" s="182" customFormat="1" ht="35.1" customHeight="1">
      <c r="A15" s="251">
        <v>13</v>
      </c>
      <c r="B15" s="251" t="s">
        <v>30</v>
      </c>
      <c r="C15" s="251" t="s">
        <v>8</v>
      </c>
      <c r="D15" s="251" t="s">
        <v>6</v>
      </c>
      <c r="E15" s="251" t="s">
        <v>32</v>
      </c>
      <c r="F15" s="251">
        <v>40</v>
      </c>
    </row>
    <row r="16" spans="1:6" s="182" customFormat="1" ht="35.1" customHeight="1">
      <c r="A16" s="251">
        <v>14</v>
      </c>
      <c r="B16" s="251" t="s">
        <v>33</v>
      </c>
      <c r="C16" s="251" t="s">
        <v>8</v>
      </c>
      <c r="D16" s="251" t="s">
        <v>6</v>
      </c>
      <c r="E16" s="251" t="s">
        <v>32</v>
      </c>
      <c r="F16" s="251">
        <v>10</v>
      </c>
    </row>
    <row r="17" spans="1:6" s="182" customFormat="1" ht="35.1" customHeight="1">
      <c r="A17" s="251">
        <v>15</v>
      </c>
      <c r="B17" s="251" t="s">
        <v>34</v>
      </c>
      <c r="C17" s="251" t="s">
        <v>8</v>
      </c>
      <c r="D17" s="251" t="s">
        <v>6</v>
      </c>
      <c r="E17" s="251" t="s">
        <v>32</v>
      </c>
      <c r="F17" s="251">
        <v>10</v>
      </c>
    </row>
    <row r="18" spans="1:6" s="182" customFormat="1" ht="35.1" customHeight="1">
      <c r="A18" s="251">
        <v>16</v>
      </c>
      <c r="B18" s="251" t="s">
        <v>35</v>
      </c>
      <c r="C18" s="251" t="s">
        <v>8</v>
      </c>
      <c r="D18" s="251" t="s">
        <v>6</v>
      </c>
      <c r="E18" s="251" t="s">
        <v>36</v>
      </c>
      <c r="F18" s="251">
        <v>10</v>
      </c>
    </row>
    <row r="19" spans="1:6" s="182" customFormat="1" ht="35.1" customHeight="1">
      <c r="A19" s="251">
        <v>17</v>
      </c>
      <c r="B19" s="251" t="s">
        <v>37</v>
      </c>
      <c r="C19" s="251" t="s">
        <v>38</v>
      </c>
      <c r="D19" s="251" t="s">
        <v>6</v>
      </c>
      <c r="E19" s="251" t="s">
        <v>39</v>
      </c>
      <c r="F19" s="251">
        <v>34</v>
      </c>
    </row>
    <row r="20" spans="1:6" s="182" customFormat="1" ht="35.1" customHeight="1">
      <c r="A20" s="251">
        <v>18</v>
      </c>
      <c r="B20" s="251" t="s">
        <v>40</v>
      </c>
      <c r="C20" s="251" t="s">
        <v>8</v>
      </c>
      <c r="D20" s="251" t="s">
        <v>6</v>
      </c>
      <c r="E20" s="251" t="s">
        <v>41</v>
      </c>
      <c r="F20" s="251">
        <v>30</v>
      </c>
    </row>
    <row r="21" spans="1:6" s="182" customFormat="1" ht="35.1" customHeight="1">
      <c r="A21" s="251">
        <v>19</v>
      </c>
      <c r="B21" s="251" t="s">
        <v>42</v>
      </c>
      <c r="C21" s="251" t="s">
        <v>8</v>
      </c>
      <c r="D21" s="251" t="s">
        <v>6</v>
      </c>
      <c r="E21" s="251" t="s">
        <v>43</v>
      </c>
      <c r="F21" s="251">
        <v>19</v>
      </c>
    </row>
    <row r="22" spans="1:6" s="182" customFormat="1" ht="35.1" customHeight="1">
      <c r="A22" s="251">
        <v>20</v>
      </c>
      <c r="B22" s="251" t="s">
        <v>44</v>
      </c>
      <c r="C22" s="251" t="s">
        <v>8</v>
      </c>
      <c r="D22" s="251" t="s">
        <v>6</v>
      </c>
      <c r="E22" s="251" t="s">
        <v>45</v>
      </c>
      <c r="F22" s="251">
        <v>5</v>
      </c>
    </row>
    <row r="23" spans="1:6" s="182" customFormat="1" ht="35.1" customHeight="1">
      <c r="A23" s="251">
        <v>21</v>
      </c>
      <c r="B23" s="251" t="s">
        <v>46</v>
      </c>
      <c r="C23" s="251" t="s">
        <v>8</v>
      </c>
      <c r="D23" s="251" t="s">
        <v>6</v>
      </c>
      <c r="E23" s="251" t="s">
        <v>47</v>
      </c>
      <c r="F23" s="251">
        <v>4</v>
      </c>
    </row>
    <row r="24" spans="1:6" s="182" customFormat="1" ht="35.1" customHeight="1">
      <c r="A24" s="251">
        <v>22</v>
      </c>
      <c r="B24" s="251" t="s">
        <v>48</v>
      </c>
      <c r="C24" s="251" t="s">
        <v>17</v>
      </c>
      <c r="D24" s="251" t="s">
        <v>6</v>
      </c>
      <c r="E24" s="251" t="s">
        <v>49</v>
      </c>
      <c r="F24" s="251">
        <v>20</v>
      </c>
    </row>
    <row r="25" spans="1:6" s="182" customFormat="1" ht="35.1" customHeight="1">
      <c r="A25" s="251">
        <v>23</v>
      </c>
      <c r="B25" s="251" t="s">
        <v>50</v>
      </c>
      <c r="C25" s="251" t="s">
        <v>8</v>
      </c>
      <c r="D25" s="251" t="s">
        <v>6</v>
      </c>
      <c r="E25" s="251" t="s">
        <v>51</v>
      </c>
      <c r="F25" s="251">
        <v>5</v>
      </c>
    </row>
    <row r="26" spans="1:6" s="182" customFormat="1" ht="35.1" customHeight="1">
      <c r="A26" s="251">
        <v>24</v>
      </c>
      <c r="B26" s="251" t="s">
        <v>52</v>
      </c>
      <c r="C26" s="251" t="s">
        <v>8</v>
      </c>
      <c r="D26" s="251" t="s">
        <v>6</v>
      </c>
      <c r="E26" s="251" t="s">
        <v>53</v>
      </c>
      <c r="F26" s="251">
        <v>14</v>
      </c>
    </row>
    <row r="27" spans="1:6" s="182" customFormat="1" ht="35.1" customHeight="1">
      <c r="A27" s="251">
        <v>25</v>
      </c>
      <c r="B27" s="251" t="s">
        <v>54</v>
      </c>
      <c r="C27" s="251" t="s">
        <v>55</v>
      </c>
      <c r="D27" s="251" t="s">
        <v>6</v>
      </c>
      <c r="E27" s="251" t="s">
        <v>56</v>
      </c>
      <c r="F27" s="251">
        <v>17</v>
      </c>
    </row>
    <row r="28" spans="1:6" s="182" customFormat="1" ht="35.1" customHeight="1">
      <c r="A28" s="251">
        <v>26</v>
      </c>
      <c r="B28" s="251" t="s">
        <v>57</v>
      </c>
      <c r="C28" s="251" t="s">
        <v>8</v>
      </c>
      <c r="D28" s="251" t="s">
        <v>6</v>
      </c>
      <c r="E28" s="29" t="s">
        <v>58</v>
      </c>
      <c r="F28" s="251">
        <v>17</v>
      </c>
    </row>
    <row r="29" spans="1:6" s="182" customFormat="1" ht="35.1" customHeight="1">
      <c r="A29" s="251">
        <v>27</v>
      </c>
      <c r="B29" s="251" t="s">
        <v>59</v>
      </c>
      <c r="C29" s="251" t="s">
        <v>8</v>
      </c>
      <c r="D29" s="251" t="s">
        <v>6</v>
      </c>
      <c r="E29" s="251" t="s">
        <v>60</v>
      </c>
      <c r="F29" s="251">
        <v>4</v>
      </c>
    </row>
    <row r="30" spans="1:6" s="182" customFormat="1" ht="35.1" customHeight="1">
      <c r="A30" s="251">
        <v>28</v>
      </c>
      <c r="B30" s="251" t="s">
        <v>61</v>
      </c>
      <c r="C30" s="251" t="s">
        <v>8</v>
      </c>
      <c r="D30" s="251" t="s">
        <v>6</v>
      </c>
      <c r="E30" s="251" t="s">
        <v>41</v>
      </c>
      <c r="F30" s="251">
        <v>5</v>
      </c>
    </row>
    <row r="31" spans="1:6" s="182" customFormat="1" ht="35.1" customHeight="1">
      <c r="A31" s="251">
        <v>29</v>
      </c>
      <c r="B31" s="251" t="s">
        <v>62</v>
      </c>
      <c r="C31" s="251" t="s">
        <v>8</v>
      </c>
      <c r="D31" s="251" t="s">
        <v>6</v>
      </c>
      <c r="E31" s="251" t="s">
        <v>63</v>
      </c>
      <c r="F31" s="251">
        <v>5</v>
      </c>
    </row>
    <row r="32" spans="1:6" s="182" customFormat="1" ht="35.1" customHeight="1">
      <c r="A32" s="251">
        <v>30</v>
      </c>
      <c r="B32" s="251" t="s">
        <v>64</v>
      </c>
      <c r="C32" s="251" t="s">
        <v>8</v>
      </c>
      <c r="D32" s="251" t="s">
        <v>6</v>
      </c>
      <c r="E32" s="251" t="s">
        <v>65</v>
      </c>
      <c r="F32" s="251">
        <v>20</v>
      </c>
    </row>
    <row r="33" spans="1:6" s="182" customFormat="1" ht="35.1" customHeight="1">
      <c r="A33" s="251">
        <v>31</v>
      </c>
      <c r="B33" s="251" t="s">
        <v>66</v>
      </c>
      <c r="C33" s="251" t="s">
        <v>8</v>
      </c>
      <c r="D33" s="251" t="s">
        <v>6</v>
      </c>
      <c r="E33" s="251" t="s">
        <v>67</v>
      </c>
      <c r="F33" s="251">
        <v>4</v>
      </c>
    </row>
    <row r="34" spans="1:6" s="182" customFormat="1" ht="35.1" customHeight="1">
      <c r="A34" s="251">
        <v>32</v>
      </c>
      <c r="B34" s="251" t="s">
        <v>68</v>
      </c>
      <c r="C34" s="251" t="s">
        <v>8</v>
      </c>
      <c r="D34" s="251" t="s">
        <v>6</v>
      </c>
      <c r="E34" s="251" t="s">
        <v>69</v>
      </c>
      <c r="F34" s="251">
        <v>1</v>
      </c>
    </row>
    <row r="35" spans="1:6" s="182" customFormat="1" ht="35.1" customHeight="1">
      <c r="A35" s="251">
        <v>33</v>
      </c>
      <c r="B35" s="251" t="s">
        <v>70</v>
      </c>
      <c r="C35" s="251" t="s">
        <v>8</v>
      </c>
      <c r="D35" s="251" t="s">
        <v>6</v>
      </c>
      <c r="E35" s="251" t="s">
        <v>71</v>
      </c>
      <c r="F35" s="251">
        <v>5</v>
      </c>
    </row>
    <row r="36" spans="1:6" s="182" customFormat="1" ht="35.1" customHeight="1">
      <c r="A36" s="251">
        <v>34</v>
      </c>
      <c r="B36" s="251" t="s">
        <v>72</v>
      </c>
      <c r="C36" s="251" t="s">
        <v>8</v>
      </c>
      <c r="D36" s="251" t="s">
        <v>6</v>
      </c>
      <c r="E36" s="251" t="s">
        <v>73</v>
      </c>
      <c r="F36" s="251">
        <v>4</v>
      </c>
    </row>
    <row r="37" spans="1:6" s="182" customFormat="1" ht="35.1" customHeight="1">
      <c r="A37" s="251">
        <v>35</v>
      </c>
      <c r="B37" s="251" t="s">
        <v>74</v>
      </c>
      <c r="C37" s="251" t="s">
        <v>8</v>
      </c>
      <c r="D37" s="251" t="s">
        <v>6</v>
      </c>
      <c r="E37" s="251" t="s">
        <v>75</v>
      </c>
      <c r="F37" s="251">
        <v>6</v>
      </c>
    </row>
    <row r="38" spans="1:6" s="182" customFormat="1" ht="35.1" customHeight="1">
      <c r="A38" s="251">
        <v>36</v>
      </c>
      <c r="B38" s="251" t="s">
        <v>76</v>
      </c>
      <c r="C38" s="251" t="s">
        <v>8</v>
      </c>
      <c r="D38" s="251" t="s">
        <v>6</v>
      </c>
      <c r="E38" s="251" t="s">
        <v>77</v>
      </c>
      <c r="F38" s="251">
        <v>10</v>
      </c>
    </row>
    <row r="39" spans="1:6" s="182" customFormat="1" ht="35.1" customHeight="1">
      <c r="A39" s="251">
        <v>37</v>
      </c>
      <c r="B39" s="251" t="s">
        <v>78</v>
      </c>
      <c r="C39" s="251" t="s">
        <v>8</v>
      </c>
      <c r="D39" s="251" t="s">
        <v>6</v>
      </c>
      <c r="E39" s="251" t="s">
        <v>79</v>
      </c>
      <c r="F39" s="251">
        <v>6</v>
      </c>
    </row>
    <row r="40" spans="1:6" s="182" customFormat="1" ht="35.1" customHeight="1">
      <c r="A40" s="251">
        <v>38</v>
      </c>
      <c r="B40" s="251" t="s">
        <v>80</v>
      </c>
      <c r="C40" s="251" t="s">
        <v>17</v>
      </c>
      <c r="D40" s="251" t="s">
        <v>6</v>
      </c>
      <c r="E40" s="251" t="s">
        <v>81</v>
      </c>
      <c r="F40" s="251">
        <v>7</v>
      </c>
    </row>
    <row r="41" spans="1:6" s="182" customFormat="1" ht="35.1" customHeight="1">
      <c r="A41" s="251">
        <v>39</v>
      </c>
      <c r="B41" s="253" t="s">
        <v>82</v>
      </c>
      <c r="C41" s="251" t="s">
        <v>8</v>
      </c>
      <c r="D41" s="251" t="s">
        <v>6</v>
      </c>
      <c r="E41" s="251" t="s">
        <v>83</v>
      </c>
      <c r="F41" s="251">
        <v>5</v>
      </c>
    </row>
    <row r="42" spans="1:6" s="182" customFormat="1" ht="35.1" customHeight="1">
      <c r="A42" s="251">
        <v>40</v>
      </c>
      <c r="B42" s="253" t="s">
        <v>84</v>
      </c>
      <c r="C42" s="251" t="s">
        <v>8</v>
      </c>
      <c r="D42" s="251" t="s">
        <v>6</v>
      </c>
      <c r="E42" s="251" t="s">
        <v>83</v>
      </c>
      <c r="F42" s="251">
        <v>5</v>
      </c>
    </row>
    <row r="43" spans="1:6" s="291" customFormat="1" ht="34.5" customHeight="1">
      <c r="A43" s="303"/>
      <c r="B43" s="254"/>
      <c r="C43" s="254">
        <v>40</v>
      </c>
      <c r="D43" s="254"/>
      <c r="E43" s="303"/>
      <c r="F43" s="254">
        <v>572</v>
      </c>
    </row>
  </sheetData>
  <mergeCells count="1">
    <mergeCell ref="B1:F1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1" workbookViewId="0">
      <selection activeCell="P8" sqref="P8"/>
    </sheetView>
  </sheetViews>
  <sheetFormatPr defaultRowHeight="15"/>
  <cols>
    <col min="2" max="2" width="19.28515625" customWidth="1"/>
    <col min="3" max="3" width="10.28515625" customWidth="1"/>
    <col min="4" max="4" width="30.5703125" customWidth="1"/>
    <col min="5" max="5" width="23.140625" customWidth="1"/>
    <col min="6" max="6" width="20.28515625" style="211" customWidth="1"/>
  </cols>
  <sheetData>
    <row r="1" spans="1:6" ht="34.5" customHeight="1"/>
    <row r="2" spans="1:6" ht="38.25" customHeight="1">
      <c r="A2" s="356" t="s">
        <v>1</v>
      </c>
      <c r="B2" s="442" t="s">
        <v>210</v>
      </c>
      <c r="C2" s="358" t="s">
        <v>166</v>
      </c>
      <c r="D2" s="362" t="s">
        <v>1031</v>
      </c>
      <c r="E2" s="362" t="s">
        <v>216</v>
      </c>
      <c r="F2" s="356" t="s">
        <v>213</v>
      </c>
    </row>
    <row r="3" spans="1:6" ht="11.25" customHeight="1">
      <c r="A3" s="369"/>
      <c r="B3" s="369"/>
      <c r="C3" s="371"/>
      <c r="D3" s="362"/>
      <c r="E3" s="362"/>
      <c r="F3" s="441"/>
    </row>
    <row r="4" spans="1:6" ht="35.1" customHeight="1">
      <c r="A4" s="145">
        <v>1</v>
      </c>
      <c r="B4" s="255" t="s">
        <v>879</v>
      </c>
      <c r="C4" s="145" t="s">
        <v>8</v>
      </c>
      <c r="D4" s="152" t="s">
        <v>880</v>
      </c>
      <c r="E4" s="271" t="s">
        <v>881</v>
      </c>
      <c r="F4" s="170">
        <v>2</v>
      </c>
    </row>
    <row r="5" spans="1:6" ht="35.1" customHeight="1">
      <c r="A5" s="145">
        <v>2</v>
      </c>
      <c r="B5" s="255" t="s">
        <v>882</v>
      </c>
      <c r="C5" s="145" t="s">
        <v>8</v>
      </c>
      <c r="D5" s="145" t="s">
        <v>880</v>
      </c>
      <c r="E5" s="197" t="s">
        <v>883</v>
      </c>
      <c r="F5" s="170">
        <v>1</v>
      </c>
    </row>
    <row r="6" spans="1:6" ht="35.1" customHeight="1">
      <c r="A6" s="145">
        <v>3</v>
      </c>
      <c r="B6" s="257" t="s">
        <v>884</v>
      </c>
      <c r="C6" s="145" t="s">
        <v>8</v>
      </c>
      <c r="D6" s="145" t="s">
        <v>880</v>
      </c>
      <c r="E6" s="259" t="s">
        <v>885</v>
      </c>
      <c r="F6" s="170">
        <v>10</v>
      </c>
    </row>
    <row r="7" spans="1:6" ht="35.1" customHeight="1">
      <c r="A7" s="145">
        <v>4</v>
      </c>
      <c r="B7" s="255" t="s">
        <v>886</v>
      </c>
      <c r="C7" s="145" t="s">
        <v>8</v>
      </c>
      <c r="D7" s="145" t="s">
        <v>880</v>
      </c>
      <c r="E7" s="197" t="s">
        <v>887</v>
      </c>
      <c r="F7" s="170">
        <v>9</v>
      </c>
    </row>
    <row r="8" spans="1:6" ht="35.1" customHeight="1">
      <c r="A8" s="145">
        <v>5</v>
      </c>
      <c r="B8" s="255" t="s">
        <v>888</v>
      </c>
      <c r="C8" s="145" t="s">
        <v>8</v>
      </c>
      <c r="D8" s="145" t="s">
        <v>880</v>
      </c>
      <c r="E8" s="197" t="s">
        <v>889</v>
      </c>
      <c r="F8" s="170">
        <v>5</v>
      </c>
    </row>
    <row r="9" spans="1:6" ht="35.1" customHeight="1">
      <c r="A9" s="145">
        <v>6</v>
      </c>
      <c r="B9" s="255" t="s">
        <v>890</v>
      </c>
      <c r="C9" s="145" t="s">
        <v>8</v>
      </c>
      <c r="D9" s="145" t="s">
        <v>880</v>
      </c>
      <c r="E9" s="197" t="s">
        <v>891</v>
      </c>
      <c r="F9" s="170">
        <v>5</v>
      </c>
    </row>
    <row r="10" spans="1:6" ht="35.1" customHeight="1">
      <c r="A10" s="145">
        <v>7</v>
      </c>
      <c r="B10" s="255" t="s">
        <v>892</v>
      </c>
      <c r="C10" s="145" t="s">
        <v>8</v>
      </c>
      <c r="D10" s="145" t="s">
        <v>880</v>
      </c>
      <c r="E10" s="197" t="s">
        <v>893</v>
      </c>
      <c r="F10" s="170">
        <v>4</v>
      </c>
    </row>
    <row r="11" spans="1:6" ht="35.1" customHeight="1">
      <c r="A11" s="145">
        <v>8</v>
      </c>
      <c r="B11" s="255" t="s">
        <v>894</v>
      </c>
      <c r="C11" s="145" t="s">
        <v>8</v>
      </c>
      <c r="D11" s="145" t="s">
        <v>880</v>
      </c>
      <c r="E11" s="197" t="s">
        <v>893</v>
      </c>
      <c r="F11" s="170">
        <v>10</v>
      </c>
    </row>
    <row r="12" spans="1:6" ht="35.1" customHeight="1">
      <c r="A12" s="145">
        <v>9</v>
      </c>
      <c r="B12" s="255" t="s">
        <v>895</v>
      </c>
      <c r="C12" s="145" t="s">
        <v>8</v>
      </c>
      <c r="D12" s="145" t="s">
        <v>880</v>
      </c>
      <c r="E12" s="197" t="s">
        <v>896</v>
      </c>
      <c r="F12" s="170">
        <v>2</v>
      </c>
    </row>
    <row r="13" spans="1:6" ht="35.1" customHeight="1">
      <c r="A13" s="145">
        <v>10</v>
      </c>
      <c r="B13" s="255" t="s">
        <v>897</v>
      </c>
      <c r="C13" s="145" t="s">
        <v>8</v>
      </c>
      <c r="D13" s="145" t="s">
        <v>880</v>
      </c>
      <c r="E13" s="197" t="s">
        <v>898</v>
      </c>
      <c r="F13" s="170">
        <v>5</v>
      </c>
    </row>
    <row r="14" spans="1:6" ht="35.1" customHeight="1">
      <c r="A14" s="145">
        <v>11</v>
      </c>
      <c r="B14" s="255" t="s">
        <v>899</v>
      </c>
      <c r="C14" s="145" t="s">
        <v>8</v>
      </c>
      <c r="D14" s="145" t="s">
        <v>880</v>
      </c>
      <c r="E14" s="197" t="s">
        <v>898</v>
      </c>
      <c r="F14" s="170">
        <v>3</v>
      </c>
    </row>
    <row r="15" spans="1:6" ht="35.1" customHeight="1">
      <c r="A15" s="145">
        <v>12</v>
      </c>
      <c r="B15" s="255" t="s">
        <v>900</v>
      </c>
      <c r="C15" s="145" t="s">
        <v>8</v>
      </c>
      <c r="D15" s="145" t="s">
        <v>880</v>
      </c>
      <c r="E15" s="197" t="s">
        <v>107</v>
      </c>
      <c r="F15" s="170">
        <v>4</v>
      </c>
    </row>
    <row r="16" spans="1:6" ht="35.1" customHeight="1">
      <c r="A16" s="145">
        <v>13</v>
      </c>
      <c r="B16" s="255" t="s">
        <v>901</v>
      </c>
      <c r="C16" s="145" t="s">
        <v>8</v>
      </c>
      <c r="D16" s="145" t="s">
        <v>880</v>
      </c>
      <c r="E16" s="197" t="s">
        <v>902</v>
      </c>
      <c r="F16" s="170">
        <v>2</v>
      </c>
    </row>
    <row r="17" spans="1:6" ht="35.1" customHeight="1">
      <c r="A17" s="145">
        <v>14</v>
      </c>
      <c r="B17" s="255" t="s">
        <v>903</v>
      </c>
      <c r="C17" s="145" t="s">
        <v>8</v>
      </c>
      <c r="D17" s="145" t="s">
        <v>880</v>
      </c>
      <c r="E17" s="197" t="s">
        <v>904</v>
      </c>
      <c r="F17" s="170">
        <v>9</v>
      </c>
    </row>
    <row r="18" spans="1:6" ht="35.1" customHeight="1">
      <c r="A18" s="145">
        <v>15</v>
      </c>
      <c r="B18" s="255" t="s">
        <v>905</v>
      </c>
      <c r="C18" s="145" t="s">
        <v>8</v>
      </c>
      <c r="D18" s="145" t="s">
        <v>880</v>
      </c>
      <c r="E18" s="197" t="s">
        <v>906</v>
      </c>
      <c r="F18" s="170">
        <v>5</v>
      </c>
    </row>
    <row r="19" spans="1:6" ht="35.1" customHeight="1">
      <c r="A19" s="145">
        <v>16</v>
      </c>
      <c r="B19" s="255" t="s">
        <v>907</v>
      </c>
      <c r="C19" s="145" t="s">
        <v>8</v>
      </c>
      <c r="D19" s="145" t="s">
        <v>880</v>
      </c>
      <c r="E19" s="197" t="s">
        <v>908</v>
      </c>
      <c r="F19" s="170">
        <v>6</v>
      </c>
    </row>
    <row r="20" spans="1:6" ht="35.1" customHeight="1">
      <c r="A20" s="145">
        <v>17</v>
      </c>
      <c r="B20" s="255" t="s">
        <v>909</v>
      </c>
      <c r="C20" s="145" t="s">
        <v>8</v>
      </c>
      <c r="D20" s="145" t="s">
        <v>880</v>
      </c>
      <c r="E20" s="197" t="s">
        <v>910</v>
      </c>
      <c r="F20" s="170">
        <v>6</v>
      </c>
    </row>
    <row r="21" spans="1:6" ht="35.1" customHeight="1">
      <c r="A21" s="145">
        <v>18</v>
      </c>
      <c r="B21" s="255" t="s">
        <v>907</v>
      </c>
      <c r="C21" s="145" t="s">
        <v>8</v>
      </c>
      <c r="D21" s="145" t="s">
        <v>880</v>
      </c>
      <c r="E21" s="197" t="s">
        <v>910</v>
      </c>
      <c r="F21" s="170">
        <v>5</v>
      </c>
    </row>
    <row r="22" spans="1:6" ht="35.1" customHeight="1">
      <c r="A22" s="145">
        <v>19</v>
      </c>
      <c r="B22" s="255" t="s">
        <v>911</v>
      </c>
      <c r="C22" s="145" t="s">
        <v>8</v>
      </c>
      <c r="D22" s="145" t="s">
        <v>880</v>
      </c>
      <c r="E22" s="197" t="s">
        <v>912</v>
      </c>
      <c r="F22" s="170">
        <v>3</v>
      </c>
    </row>
    <row r="23" spans="1:6" ht="35.1" customHeight="1">
      <c r="A23" s="145">
        <v>20</v>
      </c>
      <c r="B23" s="257" t="s">
        <v>913</v>
      </c>
      <c r="C23" s="145" t="s">
        <v>8</v>
      </c>
      <c r="D23" s="145" t="s">
        <v>880</v>
      </c>
      <c r="E23" s="260" t="s">
        <v>914</v>
      </c>
      <c r="F23" s="267">
        <v>4</v>
      </c>
    </row>
    <row r="24" spans="1:6" ht="35.1" customHeight="1">
      <c r="A24" s="145">
        <v>21</v>
      </c>
      <c r="B24" s="257" t="s">
        <v>915</v>
      </c>
      <c r="C24" s="145" t="s">
        <v>8</v>
      </c>
      <c r="D24" s="145" t="s">
        <v>880</v>
      </c>
      <c r="E24" s="259" t="s">
        <v>916</v>
      </c>
      <c r="F24" s="267">
        <v>10</v>
      </c>
    </row>
    <row r="25" spans="1:6" ht="35.1" customHeight="1">
      <c r="A25" s="145">
        <v>22</v>
      </c>
      <c r="B25" s="255" t="s">
        <v>917</v>
      </c>
      <c r="C25" s="145" t="s">
        <v>8</v>
      </c>
      <c r="D25" s="145" t="s">
        <v>880</v>
      </c>
      <c r="E25" s="197" t="s">
        <v>918</v>
      </c>
      <c r="F25" s="170">
        <v>3</v>
      </c>
    </row>
    <row r="26" spans="1:6" ht="35.1" customHeight="1">
      <c r="A26" s="145">
        <v>23</v>
      </c>
      <c r="B26" s="255" t="s">
        <v>919</v>
      </c>
      <c r="C26" s="145" t="s">
        <v>8</v>
      </c>
      <c r="D26" s="145" t="s">
        <v>880</v>
      </c>
      <c r="E26" s="197" t="s">
        <v>916</v>
      </c>
      <c r="F26" s="170">
        <v>1</v>
      </c>
    </row>
    <row r="27" spans="1:6" ht="35.1" customHeight="1">
      <c r="A27" s="145">
        <v>24</v>
      </c>
      <c r="B27" s="255" t="s">
        <v>920</v>
      </c>
      <c r="C27" s="145" t="s">
        <v>8</v>
      </c>
      <c r="D27" s="145" t="s">
        <v>880</v>
      </c>
      <c r="E27" s="197" t="s">
        <v>921</v>
      </c>
      <c r="F27" s="170">
        <v>34</v>
      </c>
    </row>
    <row r="28" spans="1:6" ht="35.1" customHeight="1">
      <c r="A28" s="145">
        <v>25</v>
      </c>
      <c r="B28" s="255" t="s">
        <v>922</v>
      </c>
      <c r="C28" s="145" t="s">
        <v>8</v>
      </c>
      <c r="D28" s="145" t="s">
        <v>880</v>
      </c>
      <c r="E28" s="197">
        <v>9213554404</v>
      </c>
      <c r="F28" s="170">
        <v>2</v>
      </c>
    </row>
    <row r="29" spans="1:6" ht="35.1" customHeight="1">
      <c r="A29" s="145">
        <v>26</v>
      </c>
      <c r="B29" s="255" t="s">
        <v>923</v>
      </c>
      <c r="C29" s="145" t="s">
        <v>8</v>
      </c>
      <c r="D29" s="145" t="s">
        <v>880</v>
      </c>
      <c r="E29" s="197">
        <v>9218964892</v>
      </c>
      <c r="F29" s="170">
        <v>2</v>
      </c>
    </row>
    <row r="30" spans="1:6" ht="35.1" customHeight="1">
      <c r="A30" s="145">
        <v>27</v>
      </c>
      <c r="B30" s="255" t="s">
        <v>924</v>
      </c>
      <c r="C30" s="145" t="s">
        <v>8</v>
      </c>
      <c r="D30" s="145" t="s">
        <v>880</v>
      </c>
      <c r="E30" s="197" t="s">
        <v>925</v>
      </c>
      <c r="F30" s="170">
        <v>4</v>
      </c>
    </row>
    <row r="31" spans="1:6" ht="35.1" customHeight="1">
      <c r="A31" s="145">
        <v>28</v>
      </c>
      <c r="B31" s="255" t="s">
        <v>926</v>
      </c>
      <c r="C31" s="145" t="s">
        <v>8</v>
      </c>
      <c r="D31" s="145" t="s">
        <v>880</v>
      </c>
      <c r="E31" s="197" t="s">
        <v>927</v>
      </c>
      <c r="F31" s="170">
        <v>10</v>
      </c>
    </row>
    <row r="32" spans="1:6" ht="35.1" customHeight="1">
      <c r="A32" s="145">
        <v>29</v>
      </c>
      <c r="B32" s="255" t="s">
        <v>928</v>
      </c>
      <c r="C32" s="145" t="s">
        <v>8</v>
      </c>
      <c r="D32" s="145" t="s">
        <v>880</v>
      </c>
      <c r="E32" s="197" t="s">
        <v>929</v>
      </c>
      <c r="F32" s="170">
        <v>3</v>
      </c>
    </row>
    <row r="33" spans="1:7" ht="35.1" customHeight="1">
      <c r="A33" s="145">
        <v>30</v>
      </c>
      <c r="B33" s="255" t="s">
        <v>930</v>
      </c>
      <c r="C33" s="145" t="s">
        <v>8</v>
      </c>
      <c r="D33" s="145" t="s">
        <v>880</v>
      </c>
      <c r="E33" s="197" t="s">
        <v>931</v>
      </c>
      <c r="F33" s="170">
        <v>5</v>
      </c>
    </row>
    <row r="34" spans="1:7" ht="35.1" customHeight="1">
      <c r="A34" s="145">
        <v>31</v>
      </c>
      <c r="B34" s="256" t="s">
        <v>932</v>
      </c>
      <c r="C34" s="145" t="s">
        <v>8</v>
      </c>
      <c r="D34" s="145" t="s">
        <v>880</v>
      </c>
      <c r="E34" s="197" t="s">
        <v>933</v>
      </c>
      <c r="F34" s="170">
        <v>3</v>
      </c>
    </row>
    <row r="35" spans="1:7" ht="35.1" customHeight="1">
      <c r="A35" s="145">
        <v>32</v>
      </c>
      <c r="B35" s="255" t="s">
        <v>934</v>
      </c>
      <c r="C35" s="147" t="s">
        <v>8</v>
      </c>
      <c r="D35" s="145" t="s">
        <v>880</v>
      </c>
      <c r="E35" s="197" t="s">
        <v>935</v>
      </c>
      <c r="F35" s="170">
        <v>9</v>
      </c>
    </row>
    <row r="36" spans="1:7" ht="35.1" customHeight="1">
      <c r="A36" s="145">
        <v>33</v>
      </c>
      <c r="B36" s="255" t="s">
        <v>936</v>
      </c>
      <c r="C36" s="147" t="s">
        <v>8</v>
      </c>
      <c r="D36" s="145" t="s">
        <v>880</v>
      </c>
      <c r="E36" s="261" t="s">
        <v>937</v>
      </c>
      <c r="F36" s="145">
        <v>5</v>
      </c>
    </row>
    <row r="37" spans="1:7" ht="35.1" customHeight="1">
      <c r="A37" s="145">
        <v>34</v>
      </c>
      <c r="B37" s="255" t="s">
        <v>938</v>
      </c>
      <c r="C37" s="147" t="s">
        <v>8</v>
      </c>
      <c r="D37" s="145" t="s">
        <v>880</v>
      </c>
      <c r="E37" s="262" t="s">
        <v>939</v>
      </c>
      <c r="F37" s="145">
        <v>10</v>
      </c>
    </row>
    <row r="38" spans="1:7" ht="35.1" customHeight="1">
      <c r="A38" s="145">
        <v>35</v>
      </c>
      <c r="B38" s="256" t="s">
        <v>940</v>
      </c>
      <c r="C38" s="148" t="s">
        <v>8</v>
      </c>
      <c r="D38" s="149" t="s">
        <v>880</v>
      </c>
      <c r="E38" s="263" t="s">
        <v>941</v>
      </c>
      <c r="F38" s="268">
        <v>5</v>
      </c>
    </row>
    <row r="39" spans="1:7" ht="35.1" customHeight="1">
      <c r="A39" s="145">
        <v>36</v>
      </c>
      <c r="B39" s="255" t="s">
        <v>942</v>
      </c>
      <c r="C39" s="150" t="s">
        <v>8</v>
      </c>
      <c r="D39" s="151" t="s">
        <v>880</v>
      </c>
      <c r="E39" s="263" t="s">
        <v>943</v>
      </c>
      <c r="F39" s="268">
        <v>12</v>
      </c>
    </row>
    <row r="40" spans="1:7" ht="35.1" customHeight="1">
      <c r="A40" s="145">
        <v>37</v>
      </c>
      <c r="B40" s="255" t="s">
        <v>944</v>
      </c>
      <c r="C40" s="150" t="s">
        <v>8</v>
      </c>
      <c r="D40" s="150" t="s">
        <v>880</v>
      </c>
      <c r="E40" s="264" t="s">
        <v>945</v>
      </c>
      <c r="F40" s="170">
        <v>12</v>
      </c>
    </row>
    <row r="41" spans="1:7" ht="35.1" customHeight="1">
      <c r="A41" s="145">
        <v>38</v>
      </c>
      <c r="B41" s="258" t="s">
        <v>946</v>
      </c>
      <c r="C41" s="145" t="s">
        <v>17</v>
      </c>
      <c r="D41" s="152" t="s">
        <v>880</v>
      </c>
      <c r="E41" s="266" t="s">
        <v>883</v>
      </c>
      <c r="F41" s="150">
        <v>180</v>
      </c>
    </row>
    <row r="42" spans="1:7" s="290" customFormat="1" ht="32.25" customHeight="1">
      <c r="C42" s="290">
        <v>38</v>
      </c>
      <c r="F42" s="304">
        <v>410</v>
      </c>
      <c r="G42" s="292"/>
    </row>
    <row r="43" spans="1:7">
      <c r="A43" s="144"/>
      <c r="B43" s="144"/>
      <c r="C43" s="144"/>
      <c r="D43" s="144"/>
      <c r="E43" s="144"/>
      <c r="F43" s="269"/>
      <c r="G43" s="265"/>
    </row>
    <row r="44" spans="1:7">
      <c r="A44" s="144"/>
      <c r="B44" s="144"/>
      <c r="C44" s="144"/>
      <c r="D44" s="144"/>
      <c r="E44" s="144"/>
      <c r="F44" s="270"/>
    </row>
    <row r="45" spans="1:7">
      <c r="A45" s="144"/>
      <c r="B45" s="144"/>
      <c r="C45" s="144"/>
      <c r="D45" s="144"/>
      <c r="E45" s="144"/>
      <c r="F45" s="270"/>
    </row>
    <row r="46" spans="1:7">
      <c r="A46" s="144"/>
      <c r="B46" s="144"/>
      <c r="C46" s="144"/>
      <c r="D46" s="144"/>
      <c r="E46" s="144"/>
      <c r="F46" s="270"/>
    </row>
    <row r="47" spans="1:7">
      <c r="A47" s="144"/>
      <c r="B47" s="144"/>
      <c r="C47" s="144"/>
      <c r="D47" s="144"/>
      <c r="E47" s="144"/>
      <c r="F47" s="270"/>
    </row>
    <row r="48" spans="1:7">
      <c r="A48" s="144"/>
      <c r="B48" s="144"/>
      <c r="C48" s="144"/>
      <c r="D48" s="144"/>
      <c r="E48" s="144"/>
      <c r="F48" s="270"/>
    </row>
    <row r="49" spans="1:6">
      <c r="A49" s="144"/>
      <c r="B49" s="144"/>
      <c r="C49" s="144"/>
      <c r="D49" s="144"/>
      <c r="E49" s="144"/>
      <c r="F49" s="270"/>
    </row>
  </sheetData>
  <mergeCells count="6">
    <mergeCell ref="F2:F3"/>
    <mergeCell ref="D2:D3"/>
    <mergeCell ref="E2:E3"/>
    <mergeCell ref="A2:A3"/>
    <mergeCell ref="B2:B3"/>
    <mergeCell ref="C2:C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5" workbookViewId="0">
      <selection activeCell="P10" sqref="P10"/>
    </sheetView>
  </sheetViews>
  <sheetFormatPr defaultRowHeight="15"/>
  <cols>
    <col min="2" max="2" width="33" customWidth="1"/>
    <col min="3" max="4" width="20" customWidth="1"/>
    <col min="5" max="5" width="31" customWidth="1"/>
    <col min="6" max="6" width="17.140625" customWidth="1"/>
    <col min="8" max="8" width="11.85546875" customWidth="1"/>
  </cols>
  <sheetData>
    <row r="1" spans="1:11" ht="35.25" customHeight="1">
      <c r="A1" s="443" t="s">
        <v>164</v>
      </c>
      <c r="B1" s="443"/>
      <c r="C1" s="443"/>
      <c r="D1" s="443"/>
      <c r="E1" s="443"/>
      <c r="F1" s="443"/>
    </row>
    <row r="2" spans="1:11" ht="49.5" customHeight="1">
      <c r="A2" s="444" t="s">
        <v>1</v>
      </c>
      <c r="B2" s="446" t="s">
        <v>165</v>
      </c>
      <c r="C2" s="448" t="s">
        <v>166</v>
      </c>
      <c r="D2" s="453" t="s">
        <v>1031</v>
      </c>
      <c r="E2" s="448" t="s">
        <v>4</v>
      </c>
      <c r="F2" s="451" t="s">
        <v>167</v>
      </c>
      <c r="G2" s="12"/>
      <c r="H2" s="12"/>
      <c r="I2" s="12"/>
      <c r="J2" s="12"/>
      <c r="K2" s="12"/>
    </row>
    <row r="3" spans="1:11" ht="1.5" hidden="1" customHeight="1">
      <c r="A3" s="445"/>
      <c r="B3" s="447"/>
      <c r="C3" s="449"/>
      <c r="D3" s="454"/>
      <c r="E3" s="450"/>
      <c r="F3" s="452"/>
      <c r="G3" s="12"/>
      <c r="H3" s="12"/>
      <c r="I3" s="12"/>
      <c r="J3" s="12"/>
      <c r="K3" s="12"/>
    </row>
    <row r="4" spans="1:11" ht="31.15" hidden="1" customHeight="1">
      <c r="A4" s="13">
        <v>1</v>
      </c>
      <c r="B4" s="15" t="s">
        <v>169</v>
      </c>
      <c r="C4" s="16" t="s">
        <v>8</v>
      </c>
      <c r="D4" s="14" t="s">
        <v>168</v>
      </c>
      <c r="E4" s="17" t="s">
        <v>170</v>
      </c>
      <c r="F4" s="18">
        <v>10</v>
      </c>
      <c r="G4" s="12"/>
      <c r="H4" s="12"/>
      <c r="I4" s="12"/>
      <c r="J4" s="12"/>
      <c r="K4" s="12"/>
    </row>
    <row r="5" spans="1:11" ht="63" customHeight="1">
      <c r="A5" s="13">
        <v>1</v>
      </c>
      <c r="B5" s="156" t="s">
        <v>172</v>
      </c>
      <c r="C5" s="343" t="s">
        <v>8</v>
      </c>
      <c r="D5" s="146" t="s">
        <v>171</v>
      </c>
      <c r="E5" s="157" t="s">
        <v>173</v>
      </c>
      <c r="F5" s="178">
        <v>13</v>
      </c>
      <c r="G5" s="19"/>
      <c r="H5" s="19"/>
      <c r="I5" s="12"/>
      <c r="J5" s="12"/>
      <c r="K5" s="12"/>
    </row>
    <row r="6" spans="1:11" ht="51" customHeight="1">
      <c r="A6" s="13">
        <v>2</v>
      </c>
      <c r="B6" s="156" t="s">
        <v>174</v>
      </c>
      <c r="C6" s="343" t="s">
        <v>8</v>
      </c>
      <c r="D6" s="146" t="s">
        <v>171</v>
      </c>
      <c r="E6" s="157" t="s">
        <v>175</v>
      </c>
      <c r="F6" s="178">
        <v>1</v>
      </c>
      <c r="G6" s="19"/>
      <c r="H6" s="19"/>
      <c r="I6" s="12"/>
      <c r="J6" s="12"/>
      <c r="K6" s="12"/>
    </row>
    <row r="7" spans="1:11" ht="42" customHeight="1">
      <c r="A7" s="13">
        <v>3</v>
      </c>
      <c r="B7" s="156" t="s">
        <v>176</v>
      </c>
      <c r="C7" s="343" t="s">
        <v>8</v>
      </c>
      <c r="D7" s="146" t="s">
        <v>171</v>
      </c>
      <c r="E7" s="157" t="s">
        <v>177</v>
      </c>
      <c r="F7" s="178">
        <v>4</v>
      </c>
      <c r="G7" s="19"/>
      <c r="H7" s="19"/>
      <c r="I7" s="12"/>
      <c r="J7" s="12"/>
      <c r="K7" s="12"/>
    </row>
    <row r="8" spans="1:11" ht="42" customHeight="1">
      <c r="A8" s="13">
        <v>4</v>
      </c>
      <c r="B8" s="156" t="s">
        <v>178</v>
      </c>
      <c r="C8" s="343" t="s">
        <v>8</v>
      </c>
      <c r="D8" s="146" t="s">
        <v>171</v>
      </c>
      <c r="E8" s="344" t="s">
        <v>179</v>
      </c>
      <c r="F8" s="178">
        <v>10</v>
      </c>
      <c r="G8" s="19"/>
      <c r="H8" s="19"/>
      <c r="I8" s="12"/>
      <c r="J8" s="12"/>
      <c r="K8" s="12"/>
    </row>
    <row r="9" spans="1:11" ht="42" customHeight="1">
      <c r="A9" s="13">
        <v>5</v>
      </c>
      <c r="B9" s="156" t="s">
        <v>180</v>
      </c>
      <c r="C9" s="343" t="s">
        <v>8</v>
      </c>
      <c r="D9" s="146" t="s">
        <v>171</v>
      </c>
      <c r="E9" s="157" t="s">
        <v>181</v>
      </c>
      <c r="F9" s="178">
        <v>49</v>
      </c>
      <c r="G9" s="19"/>
      <c r="H9" s="19"/>
      <c r="I9" s="12"/>
      <c r="J9" s="12"/>
      <c r="K9" s="12"/>
    </row>
    <row r="10" spans="1:11" ht="42" customHeight="1">
      <c r="A10" s="13">
        <v>6</v>
      </c>
      <c r="B10" s="156" t="s">
        <v>182</v>
      </c>
      <c r="C10" s="343" t="s">
        <v>8</v>
      </c>
      <c r="D10" s="146" t="s">
        <v>171</v>
      </c>
      <c r="E10" s="157" t="s">
        <v>183</v>
      </c>
      <c r="F10" s="178">
        <v>9</v>
      </c>
      <c r="G10" s="19"/>
      <c r="H10" s="19"/>
      <c r="I10" s="12"/>
      <c r="J10" s="12"/>
      <c r="K10" s="12"/>
    </row>
    <row r="11" spans="1:11" ht="42" customHeight="1">
      <c r="A11" s="13">
        <v>7</v>
      </c>
      <c r="B11" s="156" t="s">
        <v>184</v>
      </c>
      <c r="C11" s="343" t="s">
        <v>8</v>
      </c>
      <c r="D11" s="146" t="s">
        <v>171</v>
      </c>
      <c r="E11" s="157" t="s">
        <v>185</v>
      </c>
      <c r="F11" s="178">
        <v>6</v>
      </c>
      <c r="G11" s="19"/>
      <c r="H11" s="19"/>
      <c r="I11" s="12"/>
      <c r="J11" s="12"/>
      <c r="K11" s="12"/>
    </row>
    <row r="12" spans="1:11" ht="42" customHeight="1">
      <c r="A12" s="13">
        <v>8</v>
      </c>
      <c r="B12" s="156" t="s">
        <v>186</v>
      </c>
      <c r="C12" s="343" t="s">
        <v>17</v>
      </c>
      <c r="D12" s="146" t="s">
        <v>171</v>
      </c>
      <c r="E12" s="157" t="s">
        <v>187</v>
      </c>
      <c r="F12" s="178">
        <v>119</v>
      </c>
      <c r="G12" s="19"/>
      <c r="H12" s="19"/>
      <c r="I12" s="12"/>
      <c r="J12" s="12"/>
      <c r="K12" s="12"/>
    </row>
    <row r="13" spans="1:11" ht="42" customHeight="1">
      <c r="A13" s="13">
        <v>9</v>
      </c>
      <c r="B13" s="156" t="s">
        <v>188</v>
      </c>
      <c r="C13" s="343" t="s">
        <v>8</v>
      </c>
      <c r="D13" s="146" t="s">
        <v>171</v>
      </c>
      <c r="E13" s="157" t="s">
        <v>189</v>
      </c>
      <c r="F13" s="178">
        <v>2</v>
      </c>
      <c r="G13" s="19"/>
      <c r="H13" s="19"/>
      <c r="I13" s="12"/>
      <c r="J13" s="12"/>
      <c r="K13" s="12"/>
    </row>
    <row r="14" spans="1:11" ht="42" customHeight="1">
      <c r="A14" s="13">
        <v>10</v>
      </c>
      <c r="B14" s="156" t="s">
        <v>190</v>
      </c>
      <c r="C14" s="343" t="s">
        <v>17</v>
      </c>
      <c r="D14" s="146" t="s">
        <v>171</v>
      </c>
      <c r="E14" s="157" t="s">
        <v>191</v>
      </c>
      <c r="F14" s="178">
        <v>113</v>
      </c>
      <c r="G14" s="19"/>
      <c r="H14" s="19"/>
      <c r="I14" s="12"/>
      <c r="J14" s="12"/>
      <c r="K14" s="12"/>
    </row>
    <row r="15" spans="1:11" ht="42" customHeight="1">
      <c r="A15" s="13">
        <v>11</v>
      </c>
      <c r="B15" s="156" t="s">
        <v>192</v>
      </c>
      <c r="C15" s="343" t="s">
        <v>8</v>
      </c>
      <c r="D15" s="146" t="s">
        <v>171</v>
      </c>
      <c r="E15" s="157" t="s">
        <v>193</v>
      </c>
      <c r="F15" s="178">
        <v>15</v>
      </c>
      <c r="G15" s="19"/>
      <c r="H15" s="19"/>
      <c r="I15" s="12"/>
      <c r="J15" s="12"/>
      <c r="K15" s="12"/>
    </row>
    <row r="16" spans="1:11" ht="42" customHeight="1">
      <c r="A16" s="13">
        <v>12</v>
      </c>
      <c r="B16" s="156" t="s">
        <v>194</v>
      </c>
      <c r="C16" s="343" t="s">
        <v>8</v>
      </c>
      <c r="D16" s="146" t="s">
        <v>171</v>
      </c>
      <c r="E16" s="157" t="s">
        <v>195</v>
      </c>
      <c r="F16" s="178">
        <v>34</v>
      </c>
      <c r="G16" s="19"/>
      <c r="H16" s="19"/>
      <c r="I16" s="12"/>
      <c r="J16" s="12"/>
      <c r="K16" s="12"/>
    </row>
    <row r="17" spans="1:11" ht="42" customHeight="1">
      <c r="A17" s="13">
        <v>13</v>
      </c>
      <c r="B17" s="156" t="s">
        <v>196</v>
      </c>
      <c r="C17" s="343" t="s">
        <v>8</v>
      </c>
      <c r="D17" s="146" t="s">
        <v>171</v>
      </c>
      <c r="E17" s="157" t="s">
        <v>197</v>
      </c>
      <c r="F17" s="178">
        <v>10</v>
      </c>
      <c r="G17" s="19"/>
      <c r="H17" s="19"/>
      <c r="I17" s="12"/>
      <c r="J17" s="12"/>
      <c r="K17" s="12"/>
    </row>
    <row r="18" spans="1:11" ht="53.45" customHeight="1">
      <c r="A18" s="13">
        <v>14</v>
      </c>
      <c r="B18" s="156" t="s">
        <v>198</v>
      </c>
      <c r="C18" s="343" t="s">
        <v>17</v>
      </c>
      <c r="D18" s="146" t="s">
        <v>171</v>
      </c>
      <c r="E18" s="157" t="s">
        <v>199</v>
      </c>
      <c r="F18" s="178">
        <v>4</v>
      </c>
      <c r="G18" s="19"/>
      <c r="H18" s="19"/>
      <c r="I18" s="12"/>
      <c r="J18" s="12"/>
      <c r="K18" s="12"/>
    </row>
    <row r="19" spans="1:11" ht="42" customHeight="1">
      <c r="A19" s="13">
        <v>15</v>
      </c>
      <c r="B19" s="156" t="s">
        <v>200</v>
      </c>
      <c r="C19" s="343" t="s">
        <v>8</v>
      </c>
      <c r="D19" s="146" t="s">
        <v>171</v>
      </c>
      <c r="E19" s="157" t="s">
        <v>201</v>
      </c>
      <c r="F19" s="178">
        <v>50</v>
      </c>
      <c r="G19" s="19"/>
      <c r="H19" s="19"/>
      <c r="I19" s="12"/>
      <c r="J19" s="12"/>
      <c r="K19" s="12"/>
    </row>
    <row r="20" spans="1:11" ht="42" customHeight="1">
      <c r="A20" s="13">
        <v>16</v>
      </c>
      <c r="B20" s="156" t="s">
        <v>202</v>
      </c>
      <c r="C20" s="343" t="s">
        <v>8</v>
      </c>
      <c r="D20" s="146" t="s">
        <v>171</v>
      </c>
      <c r="E20" s="157" t="s">
        <v>203</v>
      </c>
      <c r="F20" s="178">
        <v>13</v>
      </c>
      <c r="G20" s="19"/>
      <c r="H20" s="19"/>
      <c r="I20" s="12"/>
      <c r="J20" s="12"/>
      <c r="K20" s="12"/>
    </row>
    <row r="21" spans="1:11" ht="42" customHeight="1">
      <c r="A21" s="13">
        <v>17</v>
      </c>
      <c r="B21" s="156" t="s">
        <v>204</v>
      </c>
      <c r="C21" s="343" t="s">
        <v>17</v>
      </c>
      <c r="D21" s="146" t="s">
        <v>171</v>
      </c>
      <c r="E21" s="345" t="s">
        <v>205</v>
      </c>
      <c r="F21" s="178">
        <v>39</v>
      </c>
      <c r="G21" s="19"/>
      <c r="H21" s="19"/>
      <c r="I21" s="12"/>
      <c r="J21" s="12"/>
      <c r="K21" s="12"/>
    </row>
    <row r="22" spans="1:11" ht="55.15" customHeight="1">
      <c r="A22" s="13">
        <v>18</v>
      </c>
      <c r="B22" s="156" t="s">
        <v>206</v>
      </c>
      <c r="C22" s="343" t="s">
        <v>8</v>
      </c>
      <c r="D22" s="146" t="s">
        <v>171</v>
      </c>
      <c r="E22" s="344" t="s">
        <v>207</v>
      </c>
      <c r="F22" s="178">
        <v>15</v>
      </c>
      <c r="G22" s="12"/>
      <c r="H22" s="12"/>
      <c r="I22" s="12"/>
      <c r="J22" s="12"/>
      <c r="K22" s="12"/>
    </row>
    <row r="23" spans="1:11" ht="42" customHeight="1">
      <c r="A23" s="13">
        <v>19</v>
      </c>
      <c r="B23" s="156" t="s">
        <v>208</v>
      </c>
      <c r="C23" s="346" t="s">
        <v>17</v>
      </c>
      <c r="D23" s="146" t="s">
        <v>171</v>
      </c>
      <c r="E23" s="157" t="s">
        <v>209</v>
      </c>
      <c r="F23" s="178">
        <v>16</v>
      </c>
      <c r="G23" s="12"/>
      <c r="H23" s="12"/>
      <c r="I23" s="12"/>
      <c r="J23" s="12"/>
      <c r="K23" s="12"/>
    </row>
    <row r="24" spans="1:11" s="290" customFormat="1" ht="33.75" customHeight="1">
      <c r="B24" s="273"/>
      <c r="C24" s="273">
        <v>19</v>
      </c>
      <c r="D24" s="273"/>
      <c r="E24" s="273"/>
      <c r="F24" s="273">
        <f>SUM(F5:F23)</f>
        <v>522</v>
      </c>
      <c r="G24" s="273"/>
      <c r="H24" s="273"/>
      <c r="I24" s="273"/>
      <c r="J24" s="273"/>
      <c r="K24" s="273"/>
    </row>
    <row r="25" spans="1:11" ht="15.7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5.7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5.7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5.7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5.7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15.7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15.7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15.7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5.7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ht="15.7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ht="15.7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ht="15.7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ht="15.7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ht="15.7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ht="15.75">
      <c r="B42" s="12"/>
      <c r="C42" s="12"/>
      <c r="D42" s="12"/>
      <c r="E42" s="12"/>
      <c r="F42" s="12"/>
      <c r="G42" s="12"/>
      <c r="H42" s="12"/>
      <c r="I42" s="12"/>
      <c r="J42" s="12"/>
      <c r="K42" s="12"/>
    </row>
  </sheetData>
  <mergeCells count="7">
    <mergeCell ref="A1:F1"/>
    <mergeCell ref="A2:A3"/>
    <mergeCell ref="B2:B3"/>
    <mergeCell ref="C2:C3"/>
    <mergeCell ref="E2:E3"/>
    <mergeCell ref="F2:F3"/>
    <mergeCell ref="D2:D3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0" workbookViewId="0">
      <selection activeCell="N8" sqref="N8"/>
    </sheetView>
  </sheetViews>
  <sheetFormatPr defaultRowHeight="18.75"/>
  <cols>
    <col min="1" max="1" width="9.140625" style="459"/>
    <col min="2" max="2" width="35.85546875" style="173" customWidth="1"/>
    <col min="3" max="3" width="26.140625" style="173" customWidth="1"/>
    <col min="4" max="4" width="28.42578125" style="173" customWidth="1"/>
    <col min="5" max="16384" width="9.140625" style="173"/>
  </cols>
  <sheetData>
    <row r="1" spans="1:4" ht="54" customHeight="1">
      <c r="B1" s="455" t="s">
        <v>1030</v>
      </c>
      <c r="C1" s="455"/>
      <c r="D1" s="455"/>
    </row>
    <row r="2" spans="1:4">
      <c r="A2" s="175" t="s">
        <v>1</v>
      </c>
      <c r="B2" s="174" t="s">
        <v>989</v>
      </c>
      <c r="C2" s="174" t="s">
        <v>990</v>
      </c>
      <c r="D2" s="174" t="s">
        <v>5</v>
      </c>
    </row>
    <row r="3" spans="1:4" ht="35.1" customHeight="1">
      <c r="A3" s="175">
        <v>1</v>
      </c>
      <c r="B3" s="175" t="s">
        <v>948</v>
      </c>
      <c r="C3" s="175">
        <v>17</v>
      </c>
      <c r="D3" s="175">
        <v>189</v>
      </c>
    </row>
    <row r="4" spans="1:4" ht="35.1" customHeight="1">
      <c r="A4" s="175">
        <v>2</v>
      </c>
      <c r="B4" s="175" t="s">
        <v>991</v>
      </c>
      <c r="C4" s="175">
        <v>76</v>
      </c>
      <c r="D4" s="175">
        <v>967</v>
      </c>
    </row>
    <row r="5" spans="1:4" ht="35.1" customHeight="1">
      <c r="A5" s="175">
        <v>3</v>
      </c>
      <c r="B5" s="175" t="s">
        <v>992</v>
      </c>
      <c r="C5" s="175">
        <v>37</v>
      </c>
      <c r="D5" s="175">
        <v>323</v>
      </c>
    </row>
    <row r="6" spans="1:4" ht="35.1" customHeight="1">
      <c r="A6" s="175">
        <v>4</v>
      </c>
      <c r="B6" s="175" t="s">
        <v>993</v>
      </c>
      <c r="C6" s="175">
        <v>10</v>
      </c>
      <c r="D6" s="175">
        <v>127</v>
      </c>
    </row>
    <row r="7" spans="1:4" ht="35.1" customHeight="1">
      <c r="A7" s="175">
        <v>5</v>
      </c>
      <c r="B7" s="175" t="s">
        <v>994</v>
      </c>
      <c r="C7" s="175">
        <v>47</v>
      </c>
      <c r="D7" s="175">
        <v>777</v>
      </c>
    </row>
    <row r="8" spans="1:4" ht="35.1" customHeight="1">
      <c r="A8" s="175">
        <v>6</v>
      </c>
      <c r="B8" s="175" t="s">
        <v>995</v>
      </c>
      <c r="C8" s="175">
        <v>28</v>
      </c>
      <c r="D8" s="175">
        <v>482</v>
      </c>
    </row>
    <row r="9" spans="1:4" ht="35.1" customHeight="1">
      <c r="A9" s="175">
        <v>7</v>
      </c>
      <c r="B9" s="175" t="s">
        <v>996</v>
      </c>
      <c r="C9" s="175">
        <v>15</v>
      </c>
      <c r="D9" s="175">
        <v>549</v>
      </c>
    </row>
    <row r="10" spans="1:4" ht="35.1" customHeight="1">
      <c r="A10" s="175">
        <v>8</v>
      </c>
      <c r="B10" s="175" t="s">
        <v>997</v>
      </c>
      <c r="C10" s="175">
        <v>31</v>
      </c>
      <c r="D10" s="175">
        <v>403</v>
      </c>
    </row>
    <row r="11" spans="1:4" ht="35.1" customHeight="1">
      <c r="A11" s="175">
        <v>9</v>
      </c>
      <c r="B11" s="175" t="s">
        <v>998</v>
      </c>
      <c r="C11" s="175">
        <v>8</v>
      </c>
      <c r="D11" s="175">
        <v>130</v>
      </c>
    </row>
    <row r="12" spans="1:4" ht="35.1" customHeight="1">
      <c r="A12" s="175">
        <v>10</v>
      </c>
      <c r="B12" s="175" t="s">
        <v>85</v>
      </c>
      <c r="C12" s="175">
        <v>27</v>
      </c>
      <c r="D12" s="175">
        <v>243</v>
      </c>
    </row>
    <row r="13" spans="1:4" ht="35.1" customHeight="1">
      <c r="A13" s="175">
        <v>11</v>
      </c>
      <c r="B13" s="175" t="s">
        <v>999</v>
      </c>
      <c r="C13" s="175">
        <v>32</v>
      </c>
      <c r="D13" s="175">
        <v>511</v>
      </c>
    </row>
    <row r="14" spans="1:4" ht="35.1" customHeight="1">
      <c r="A14" s="175">
        <v>12</v>
      </c>
      <c r="B14" s="175" t="s">
        <v>1000</v>
      </c>
      <c r="C14" s="175">
        <v>40</v>
      </c>
      <c r="D14" s="175">
        <v>1515</v>
      </c>
    </row>
    <row r="15" spans="1:4" ht="35.1" customHeight="1">
      <c r="A15" s="175">
        <v>13</v>
      </c>
      <c r="B15" s="175" t="s">
        <v>161</v>
      </c>
      <c r="C15" s="175">
        <v>12</v>
      </c>
      <c r="D15" s="175">
        <v>197</v>
      </c>
    </row>
    <row r="16" spans="1:4" ht="35.1" customHeight="1">
      <c r="A16" s="175">
        <v>14</v>
      </c>
      <c r="B16" s="175" t="s">
        <v>415</v>
      </c>
      <c r="C16" s="175">
        <v>33</v>
      </c>
      <c r="D16" s="175">
        <v>785</v>
      </c>
    </row>
    <row r="17" spans="1:4" ht="35.1" customHeight="1">
      <c r="A17" s="175">
        <v>15</v>
      </c>
      <c r="B17" s="175" t="s">
        <v>1001</v>
      </c>
      <c r="C17" s="175">
        <v>40</v>
      </c>
      <c r="D17" s="175">
        <v>572</v>
      </c>
    </row>
    <row r="18" spans="1:4" ht="35.1" customHeight="1">
      <c r="A18" s="175">
        <v>16</v>
      </c>
      <c r="B18" s="175" t="s">
        <v>1002</v>
      </c>
      <c r="C18" s="175">
        <v>38</v>
      </c>
      <c r="D18" s="175">
        <v>410</v>
      </c>
    </row>
    <row r="19" spans="1:4" ht="35.1" customHeight="1">
      <c r="A19" s="175">
        <v>17</v>
      </c>
      <c r="B19" s="175" t="s">
        <v>171</v>
      </c>
      <c r="C19" s="175">
        <v>19</v>
      </c>
      <c r="D19" s="175">
        <v>522</v>
      </c>
    </row>
    <row r="20" spans="1:4" ht="35.1" customHeight="1">
      <c r="A20" s="175"/>
      <c r="B20" s="176" t="s">
        <v>343</v>
      </c>
      <c r="C20" s="176">
        <f>SUM(C3:C19)</f>
        <v>510</v>
      </c>
      <c r="D20" s="177">
        <f>SUM(D3:D19)</f>
        <v>8702</v>
      </c>
    </row>
    <row r="21" spans="1:4" ht="35.1" customHeight="1">
      <c r="B21" s="456" t="s">
        <v>1056</v>
      </c>
      <c r="C21" s="457"/>
      <c r="D21" s="458">
        <f>Бокситы!E11+Бокситы!E12+Волосово!F51+Волосово!F63+Волосово!F77+Волхов!F9+Волхов!F13+Выборг!F7+Выборг!F9+Выборг!F16+Выборг!F17+Выборг!F20+Выборг!F21+Выборг!F24+Выборг!F25+Выборг!F30+Выборг!F31+Выборг!F33+Гатчина!F8+Кингисепп!F14+'Лодейка + Подпорожье'!F39+'Лодейка + Подпорожье'!F42+Ломоносов!F8+Ломоносов!F15+Ломоносов!F30+Луга!J4+Луга!J52+Приозерск!F11+Приозерск!F18+Приозерск!F19++Приозерск!F20+Приозерск!F25+Приозерск!F33+Приозерск!F34+Сланцы!F7+Сланцы!F19+Сланцы!F24+Сланцы!F40+Тихвин!F41+Тосно!F12+Тосно!F14+Тосно!F18+Тосно!F21+Тосно!F23</f>
        <v>2402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67" workbookViewId="0">
      <selection activeCell="L11" sqref="L11"/>
    </sheetView>
  </sheetViews>
  <sheetFormatPr defaultColWidth="14.42578125" defaultRowHeight="15"/>
  <cols>
    <col min="1" max="1" width="3.85546875" style="41" customWidth="1"/>
    <col min="2" max="2" width="38.5703125" style="41" bestFit="1" customWidth="1"/>
    <col min="3" max="3" width="10" style="41" customWidth="1"/>
    <col min="4" max="4" width="13.7109375" style="41" bestFit="1" customWidth="1"/>
    <col min="5" max="5" width="30.7109375" style="41" customWidth="1"/>
    <col min="6" max="6" width="10.7109375" style="41" customWidth="1"/>
    <col min="7" max="15" width="7.5703125" style="41" customWidth="1"/>
    <col min="16" max="16384" width="14.42578125" style="41"/>
  </cols>
  <sheetData>
    <row r="1" spans="1:6" s="144" customFormat="1"/>
    <row r="2" spans="1:6" ht="36" customHeight="1">
      <c r="A2" s="356" t="s">
        <v>1</v>
      </c>
      <c r="B2" s="356" t="s">
        <v>210</v>
      </c>
      <c r="C2" s="358" t="s">
        <v>166</v>
      </c>
      <c r="D2" s="362" t="s">
        <v>0</v>
      </c>
      <c r="E2" s="362" t="s">
        <v>216</v>
      </c>
      <c r="F2" s="360" t="s">
        <v>213</v>
      </c>
    </row>
    <row r="3" spans="1:6" ht="28.5" customHeight="1">
      <c r="A3" s="357"/>
      <c r="B3" s="357"/>
      <c r="C3" s="359"/>
      <c r="D3" s="362"/>
      <c r="E3" s="362"/>
      <c r="F3" s="361"/>
    </row>
    <row r="4" spans="1:6" s="88" customFormat="1" ht="35.1" customHeight="1">
      <c r="A4" s="117">
        <v>1</v>
      </c>
      <c r="B4" s="118" t="s">
        <v>731</v>
      </c>
      <c r="C4" s="119" t="s">
        <v>8</v>
      </c>
      <c r="D4" s="314" t="s">
        <v>732</v>
      </c>
      <c r="E4" s="314" t="s">
        <v>733</v>
      </c>
      <c r="F4" s="120">
        <v>60</v>
      </c>
    </row>
    <row r="5" spans="1:6" s="88" customFormat="1" ht="35.1" customHeight="1">
      <c r="A5" s="117">
        <v>2</v>
      </c>
      <c r="B5" s="118" t="s">
        <v>734</v>
      </c>
      <c r="C5" s="119" t="s">
        <v>8</v>
      </c>
      <c r="D5" s="119" t="s">
        <v>732</v>
      </c>
      <c r="E5" s="119" t="s">
        <v>735</v>
      </c>
      <c r="F5" s="120">
        <v>5</v>
      </c>
    </row>
    <row r="6" spans="1:6" s="88" customFormat="1" ht="35.1" customHeight="1">
      <c r="A6" s="117">
        <v>3</v>
      </c>
      <c r="B6" s="118" t="s">
        <v>736</v>
      </c>
      <c r="C6" s="119" t="s">
        <v>8</v>
      </c>
      <c r="D6" s="119" t="s">
        <v>732</v>
      </c>
      <c r="E6" s="119" t="s">
        <v>737</v>
      </c>
      <c r="F6" s="120">
        <v>8</v>
      </c>
    </row>
    <row r="7" spans="1:6" s="88" customFormat="1" ht="35.1" customHeight="1">
      <c r="A7" s="117">
        <v>4</v>
      </c>
      <c r="B7" s="118" t="s">
        <v>738</v>
      </c>
      <c r="C7" s="119" t="s">
        <v>8</v>
      </c>
      <c r="D7" s="119" t="s">
        <v>732</v>
      </c>
      <c r="E7" s="119" t="s">
        <v>735</v>
      </c>
      <c r="F7" s="120">
        <v>10</v>
      </c>
    </row>
    <row r="8" spans="1:6" s="88" customFormat="1" ht="35.1" customHeight="1">
      <c r="A8" s="117">
        <v>5</v>
      </c>
      <c r="B8" s="118" t="s">
        <v>739</v>
      </c>
      <c r="C8" s="119" t="s">
        <v>8</v>
      </c>
      <c r="D8" s="119" t="s">
        <v>732</v>
      </c>
      <c r="E8" s="119" t="s">
        <v>740</v>
      </c>
      <c r="F8" s="120">
        <v>6</v>
      </c>
    </row>
    <row r="9" spans="1:6" s="88" customFormat="1" ht="35.1" customHeight="1">
      <c r="A9" s="117">
        <v>6</v>
      </c>
      <c r="B9" s="118" t="s">
        <v>741</v>
      </c>
      <c r="C9" s="119" t="s">
        <v>8</v>
      </c>
      <c r="D9" s="119" t="s">
        <v>732</v>
      </c>
      <c r="E9" s="119" t="s">
        <v>742</v>
      </c>
      <c r="F9" s="120">
        <v>3</v>
      </c>
    </row>
    <row r="10" spans="1:6" s="88" customFormat="1" ht="35.1" customHeight="1">
      <c r="A10" s="117">
        <v>7</v>
      </c>
      <c r="B10" s="118" t="s">
        <v>743</v>
      </c>
      <c r="C10" s="119" t="s">
        <v>8</v>
      </c>
      <c r="D10" s="119" t="s">
        <v>732</v>
      </c>
      <c r="E10" s="119" t="s">
        <v>744</v>
      </c>
      <c r="F10" s="120">
        <v>4</v>
      </c>
    </row>
    <row r="11" spans="1:6" s="88" customFormat="1" ht="35.1" customHeight="1">
      <c r="A11" s="117">
        <v>8</v>
      </c>
      <c r="B11" s="118" t="s">
        <v>745</v>
      </c>
      <c r="C11" s="119" t="s">
        <v>8</v>
      </c>
      <c r="D11" s="119" t="s">
        <v>732</v>
      </c>
      <c r="E11" s="121" t="s">
        <v>746</v>
      </c>
      <c r="F11" s="120">
        <v>6</v>
      </c>
    </row>
    <row r="12" spans="1:6" s="88" customFormat="1" ht="35.1" customHeight="1">
      <c r="A12" s="117">
        <v>9</v>
      </c>
      <c r="B12" s="118" t="s">
        <v>747</v>
      </c>
      <c r="C12" s="119" t="s">
        <v>8</v>
      </c>
      <c r="D12" s="119" t="s">
        <v>732</v>
      </c>
      <c r="E12" s="119" t="s">
        <v>748</v>
      </c>
      <c r="F12" s="120">
        <v>2</v>
      </c>
    </row>
    <row r="13" spans="1:6" s="88" customFormat="1" ht="35.1" customHeight="1">
      <c r="A13" s="117">
        <v>10</v>
      </c>
      <c r="B13" s="118" t="s">
        <v>749</v>
      </c>
      <c r="C13" s="119" t="s">
        <v>8</v>
      </c>
      <c r="D13" s="119" t="s">
        <v>732</v>
      </c>
      <c r="E13" s="119" t="s">
        <v>750</v>
      </c>
      <c r="F13" s="120">
        <v>8</v>
      </c>
    </row>
    <row r="14" spans="1:6" s="88" customFormat="1" ht="35.1" customHeight="1">
      <c r="A14" s="117">
        <v>11</v>
      </c>
      <c r="B14" s="118" t="s">
        <v>751</v>
      </c>
      <c r="C14" s="119" t="s">
        <v>8</v>
      </c>
      <c r="D14" s="119" t="s">
        <v>732</v>
      </c>
      <c r="E14" s="119" t="s">
        <v>752</v>
      </c>
      <c r="F14" s="120">
        <v>20</v>
      </c>
    </row>
    <row r="15" spans="1:6" s="88" customFormat="1" ht="35.1" customHeight="1">
      <c r="A15" s="117">
        <v>12</v>
      </c>
      <c r="B15" s="118" t="s">
        <v>753</v>
      </c>
      <c r="C15" s="119" t="s">
        <v>8</v>
      </c>
      <c r="D15" s="119" t="s">
        <v>732</v>
      </c>
      <c r="E15" s="119" t="s">
        <v>754</v>
      </c>
      <c r="F15" s="120">
        <v>4</v>
      </c>
    </row>
    <row r="16" spans="1:6" s="88" customFormat="1" ht="35.1" customHeight="1">
      <c r="A16" s="117">
        <v>13</v>
      </c>
      <c r="B16" s="118" t="s">
        <v>755</v>
      </c>
      <c r="C16" s="119" t="s">
        <v>8</v>
      </c>
      <c r="D16" s="119" t="s">
        <v>732</v>
      </c>
      <c r="E16" s="119" t="s">
        <v>756</v>
      </c>
      <c r="F16" s="120">
        <v>4</v>
      </c>
    </row>
    <row r="17" spans="1:6" s="88" customFormat="1" ht="35.1" customHeight="1">
      <c r="A17" s="117">
        <v>14</v>
      </c>
      <c r="B17" s="118" t="s">
        <v>757</v>
      </c>
      <c r="C17" s="119" t="s">
        <v>8</v>
      </c>
      <c r="D17" s="119" t="s">
        <v>732</v>
      </c>
      <c r="E17" s="119" t="s">
        <v>758</v>
      </c>
      <c r="F17" s="120">
        <v>6</v>
      </c>
    </row>
    <row r="18" spans="1:6" s="88" customFormat="1" ht="35.1" customHeight="1">
      <c r="A18" s="117">
        <v>15</v>
      </c>
      <c r="B18" s="118" t="s">
        <v>759</v>
      </c>
      <c r="C18" s="119" t="s">
        <v>8</v>
      </c>
      <c r="D18" s="119" t="s">
        <v>732</v>
      </c>
      <c r="E18" s="119" t="s">
        <v>760</v>
      </c>
      <c r="F18" s="120">
        <v>10</v>
      </c>
    </row>
    <row r="19" spans="1:6" s="88" customFormat="1" ht="35.1" customHeight="1">
      <c r="A19" s="117">
        <v>16</v>
      </c>
      <c r="B19" s="118" t="s">
        <v>761</v>
      </c>
      <c r="C19" s="119" t="s">
        <v>8</v>
      </c>
      <c r="D19" s="119" t="s">
        <v>732</v>
      </c>
      <c r="E19" s="119" t="s">
        <v>762</v>
      </c>
      <c r="F19" s="120">
        <v>3</v>
      </c>
    </row>
    <row r="20" spans="1:6" s="88" customFormat="1" ht="35.1" customHeight="1">
      <c r="A20" s="117">
        <v>17</v>
      </c>
      <c r="B20" s="118" t="s">
        <v>763</v>
      </c>
      <c r="C20" s="119" t="s">
        <v>8</v>
      </c>
      <c r="D20" s="119" t="s">
        <v>732</v>
      </c>
      <c r="E20" s="119" t="s">
        <v>764</v>
      </c>
      <c r="F20" s="120">
        <v>3</v>
      </c>
    </row>
    <row r="21" spans="1:6" s="88" customFormat="1" ht="35.1" customHeight="1">
      <c r="A21" s="117">
        <v>18</v>
      </c>
      <c r="B21" s="118" t="s">
        <v>765</v>
      </c>
      <c r="C21" s="119" t="s">
        <v>8</v>
      </c>
      <c r="D21" s="119" t="s">
        <v>732</v>
      </c>
      <c r="E21" s="119" t="s">
        <v>766</v>
      </c>
      <c r="F21" s="120">
        <v>3</v>
      </c>
    </row>
    <row r="22" spans="1:6" s="88" customFormat="1" ht="35.1" customHeight="1">
      <c r="A22" s="117">
        <v>19</v>
      </c>
      <c r="B22" s="118" t="s">
        <v>767</v>
      </c>
      <c r="C22" s="119" t="s">
        <v>8</v>
      </c>
      <c r="D22" s="119" t="s">
        <v>732</v>
      </c>
      <c r="E22" s="119" t="s">
        <v>768</v>
      </c>
      <c r="F22" s="120">
        <v>20</v>
      </c>
    </row>
    <row r="23" spans="1:6" s="88" customFormat="1" ht="35.1" customHeight="1">
      <c r="A23" s="117">
        <v>20</v>
      </c>
      <c r="B23" s="118" t="s">
        <v>769</v>
      </c>
      <c r="C23" s="119" t="s">
        <v>8</v>
      </c>
      <c r="D23" s="119" t="s">
        <v>732</v>
      </c>
      <c r="E23" s="119" t="s">
        <v>770</v>
      </c>
      <c r="F23" s="120">
        <v>9</v>
      </c>
    </row>
    <row r="24" spans="1:6" s="88" customFormat="1" ht="35.1" customHeight="1">
      <c r="A24" s="117">
        <v>21</v>
      </c>
      <c r="B24" s="118" t="s">
        <v>771</v>
      </c>
      <c r="C24" s="119" t="s">
        <v>8</v>
      </c>
      <c r="D24" s="119" t="s">
        <v>732</v>
      </c>
      <c r="E24" s="119" t="s">
        <v>772</v>
      </c>
      <c r="F24" s="120">
        <v>6</v>
      </c>
    </row>
    <row r="25" spans="1:6" s="88" customFormat="1" ht="35.1" customHeight="1">
      <c r="A25" s="117">
        <v>22</v>
      </c>
      <c r="B25" s="118" t="s">
        <v>773</v>
      </c>
      <c r="C25" s="119" t="s">
        <v>8</v>
      </c>
      <c r="D25" s="119" t="s">
        <v>732</v>
      </c>
      <c r="E25" s="119" t="s">
        <v>774</v>
      </c>
      <c r="F25" s="120">
        <v>4</v>
      </c>
    </row>
    <row r="26" spans="1:6" s="88" customFormat="1" ht="35.1" customHeight="1">
      <c r="A26" s="117">
        <v>23</v>
      </c>
      <c r="B26" s="118" t="s">
        <v>775</v>
      </c>
      <c r="C26" s="119" t="s">
        <v>8</v>
      </c>
      <c r="D26" s="119" t="s">
        <v>732</v>
      </c>
      <c r="E26" s="119" t="s">
        <v>776</v>
      </c>
      <c r="F26" s="120">
        <v>2</v>
      </c>
    </row>
    <row r="27" spans="1:6" s="88" customFormat="1" ht="35.1" customHeight="1">
      <c r="A27" s="117">
        <v>24</v>
      </c>
      <c r="B27" s="118" t="s">
        <v>777</v>
      </c>
      <c r="C27" s="119" t="s">
        <v>8</v>
      </c>
      <c r="D27" s="119" t="s">
        <v>732</v>
      </c>
      <c r="E27" s="119" t="s">
        <v>778</v>
      </c>
      <c r="F27" s="120">
        <v>4</v>
      </c>
    </row>
    <row r="28" spans="1:6" s="88" customFormat="1" ht="35.1" customHeight="1">
      <c r="A28" s="117">
        <v>25</v>
      </c>
      <c r="B28" s="118" t="s">
        <v>779</v>
      </c>
      <c r="C28" s="119" t="s">
        <v>8</v>
      </c>
      <c r="D28" s="119" t="s">
        <v>732</v>
      </c>
      <c r="E28" s="119" t="s">
        <v>758</v>
      </c>
      <c r="F28" s="120">
        <v>9</v>
      </c>
    </row>
    <row r="29" spans="1:6" s="88" customFormat="1" ht="35.1" customHeight="1">
      <c r="A29" s="117">
        <v>26</v>
      </c>
      <c r="B29" s="122" t="s">
        <v>780</v>
      </c>
      <c r="C29" s="123" t="s">
        <v>8</v>
      </c>
      <c r="D29" s="123" t="s">
        <v>732</v>
      </c>
      <c r="E29" s="123" t="s">
        <v>781</v>
      </c>
      <c r="F29" s="124">
        <v>5</v>
      </c>
    </row>
    <row r="30" spans="1:6" s="88" customFormat="1" ht="35.1" customHeight="1">
      <c r="A30" s="315">
        <v>27</v>
      </c>
      <c r="B30" s="318" t="s">
        <v>782</v>
      </c>
      <c r="C30" s="319" t="s">
        <v>8</v>
      </c>
      <c r="D30" s="319" t="s">
        <v>732</v>
      </c>
      <c r="E30" s="319" t="s">
        <v>783</v>
      </c>
      <c r="F30" s="319">
        <v>18</v>
      </c>
    </row>
    <row r="31" spans="1:6" s="88" customFormat="1" ht="35.1" customHeight="1">
      <c r="A31" s="117">
        <v>28</v>
      </c>
      <c r="B31" s="316" t="s">
        <v>784</v>
      </c>
      <c r="C31" s="317" t="s">
        <v>8</v>
      </c>
      <c r="D31" s="317" t="s">
        <v>732</v>
      </c>
      <c r="E31" s="317" t="s">
        <v>785</v>
      </c>
      <c r="F31" s="287">
        <v>1</v>
      </c>
    </row>
    <row r="32" spans="1:6" s="88" customFormat="1" ht="35.1" customHeight="1">
      <c r="A32" s="117">
        <v>29</v>
      </c>
      <c r="B32" s="125" t="s">
        <v>786</v>
      </c>
      <c r="C32" s="126" t="s">
        <v>8</v>
      </c>
      <c r="D32" s="126" t="s">
        <v>732</v>
      </c>
      <c r="E32" s="126" t="s">
        <v>787</v>
      </c>
      <c r="F32" s="127">
        <v>15</v>
      </c>
    </row>
    <row r="33" spans="1:6" s="88" customFormat="1" ht="35.1" customHeight="1">
      <c r="A33" s="117">
        <v>30</v>
      </c>
      <c r="B33" s="125" t="s">
        <v>788</v>
      </c>
      <c r="C33" s="126" t="s">
        <v>8</v>
      </c>
      <c r="D33" s="126" t="s">
        <v>732</v>
      </c>
      <c r="E33" s="126" t="s">
        <v>789</v>
      </c>
      <c r="F33" s="127">
        <v>22</v>
      </c>
    </row>
    <row r="34" spans="1:6" s="88" customFormat="1" ht="35.1" customHeight="1">
      <c r="A34" s="117">
        <v>31</v>
      </c>
      <c r="B34" s="125" t="s">
        <v>790</v>
      </c>
      <c r="C34" s="126" t="s">
        <v>8</v>
      </c>
      <c r="D34" s="126" t="s">
        <v>732</v>
      </c>
      <c r="E34" s="126" t="s">
        <v>791</v>
      </c>
      <c r="F34" s="286">
        <v>7</v>
      </c>
    </row>
    <row r="35" spans="1:6" s="130" customFormat="1" ht="35.1" customHeight="1">
      <c r="A35" s="117">
        <v>32</v>
      </c>
      <c r="B35" s="128" t="s">
        <v>792</v>
      </c>
      <c r="C35" s="126" t="s">
        <v>8</v>
      </c>
      <c r="D35" s="126" t="s">
        <v>732</v>
      </c>
      <c r="E35" s="129" t="s">
        <v>793</v>
      </c>
      <c r="F35" s="288">
        <v>4</v>
      </c>
    </row>
    <row r="36" spans="1:6" s="88" customFormat="1" ht="35.1" customHeight="1">
      <c r="A36" s="117">
        <v>33</v>
      </c>
      <c r="B36" s="125" t="s">
        <v>794</v>
      </c>
      <c r="C36" s="126" t="s">
        <v>8</v>
      </c>
      <c r="D36" s="126" t="s">
        <v>732</v>
      </c>
      <c r="E36" s="126" t="s">
        <v>795</v>
      </c>
      <c r="F36" s="287">
        <v>30</v>
      </c>
    </row>
    <row r="37" spans="1:6" s="88" customFormat="1" ht="35.1" customHeight="1">
      <c r="A37" s="117">
        <v>34</v>
      </c>
      <c r="B37" s="125" t="s">
        <v>796</v>
      </c>
      <c r="C37" s="126" t="s">
        <v>8</v>
      </c>
      <c r="D37" s="126" t="s">
        <v>732</v>
      </c>
      <c r="E37" s="126" t="s">
        <v>797</v>
      </c>
      <c r="F37" s="126">
        <v>5</v>
      </c>
    </row>
    <row r="38" spans="1:6" s="88" customFormat="1" ht="35.1" customHeight="1">
      <c r="A38" s="117">
        <v>35</v>
      </c>
      <c r="B38" s="125" t="s">
        <v>798</v>
      </c>
      <c r="C38" s="126" t="s">
        <v>8</v>
      </c>
      <c r="D38" s="126" t="s">
        <v>732</v>
      </c>
      <c r="E38" s="126" t="s">
        <v>799</v>
      </c>
      <c r="F38" s="127">
        <v>6</v>
      </c>
    </row>
    <row r="39" spans="1:6" s="88" customFormat="1" ht="35.1" customHeight="1">
      <c r="A39" s="117">
        <v>36</v>
      </c>
      <c r="B39" s="125" t="s">
        <v>800</v>
      </c>
      <c r="C39" s="126" t="s">
        <v>8</v>
      </c>
      <c r="D39" s="126" t="s">
        <v>732</v>
      </c>
      <c r="E39" s="126" t="s">
        <v>801</v>
      </c>
      <c r="F39" s="127">
        <v>6</v>
      </c>
    </row>
    <row r="40" spans="1:6" s="88" customFormat="1" ht="35.1" customHeight="1">
      <c r="A40" s="117">
        <v>37</v>
      </c>
      <c r="B40" s="125" t="s">
        <v>802</v>
      </c>
      <c r="C40" s="126" t="s">
        <v>8</v>
      </c>
      <c r="D40" s="126" t="s">
        <v>732</v>
      </c>
      <c r="E40" s="126" t="s">
        <v>803</v>
      </c>
      <c r="F40" s="127">
        <v>15</v>
      </c>
    </row>
    <row r="41" spans="1:6" s="88" customFormat="1" ht="35.1" customHeight="1">
      <c r="A41" s="117">
        <v>38</v>
      </c>
      <c r="B41" s="125" t="s">
        <v>804</v>
      </c>
      <c r="C41" s="126" t="s">
        <v>8</v>
      </c>
      <c r="D41" s="126" t="s">
        <v>732</v>
      </c>
      <c r="E41" s="126" t="s">
        <v>806</v>
      </c>
      <c r="F41" s="127">
        <v>15</v>
      </c>
    </row>
    <row r="42" spans="1:6" s="88" customFormat="1" ht="35.1" customHeight="1">
      <c r="A42" s="117">
        <v>39</v>
      </c>
      <c r="B42" s="125" t="s">
        <v>807</v>
      </c>
      <c r="C42" s="126" t="s">
        <v>8</v>
      </c>
      <c r="D42" s="126" t="s">
        <v>732</v>
      </c>
      <c r="E42" s="126" t="s">
        <v>808</v>
      </c>
      <c r="F42" s="127">
        <v>11</v>
      </c>
    </row>
    <row r="43" spans="1:6" s="88" customFormat="1" ht="35.1" customHeight="1">
      <c r="A43" s="117">
        <v>40</v>
      </c>
      <c r="B43" s="125" t="s">
        <v>809</v>
      </c>
      <c r="C43" s="126" t="s">
        <v>8</v>
      </c>
      <c r="D43" s="126" t="s">
        <v>732</v>
      </c>
      <c r="E43" s="126" t="s">
        <v>810</v>
      </c>
      <c r="F43" s="127">
        <v>6</v>
      </c>
    </row>
    <row r="44" spans="1:6" s="88" customFormat="1" ht="35.1" customHeight="1">
      <c r="A44" s="117">
        <v>41</v>
      </c>
      <c r="B44" s="125" t="s">
        <v>811</v>
      </c>
      <c r="C44" s="126" t="s">
        <v>8</v>
      </c>
      <c r="D44" s="126" t="s">
        <v>732</v>
      </c>
      <c r="E44" s="126" t="s">
        <v>799</v>
      </c>
      <c r="F44" s="127">
        <v>6</v>
      </c>
    </row>
    <row r="45" spans="1:6" s="88" customFormat="1" ht="35.1" customHeight="1">
      <c r="A45" s="117">
        <v>42</v>
      </c>
      <c r="B45" s="125" t="s">
        <v>812</v>
      </c>
      <c r="C45" s="126" t="s">
        <v>8</v>
      </c>
      <c r="D45" s="126" t="s">
        <v>732</v>
      </c>
      <c r="E45" s="126" t="s">
        <v>813</v>
      </c>
      <c r="F45" s="127">
        <v>16</v>
      </c>
    </row>
    <row r="46" spans="1:6" s="88" customFormat="1" ht="35.1" customHeight="1">
      <c r="A46" s="117">
        <v>43</v>
      </c>
      <c r="B46" s="125" t="s">
        <v>814</v>
      </c>
      <c r="C46" s="126" t="s">
        <v>8</v>
      </c>
      <c r="D46" s="126" t="s">
        <v>732</v>
      </c>
      <c r="E46" s="126" t="s">
        <v>805</v>
      </c>
      <c r="F46" s="127">
        <v>15</v>
      </c>
    </row>
    <row r="47" spans="1:6" s="88" customFormat="1" ht="35.1" customHeight="1">
      <c r="A47" s="117">
        <v>44</v>
      </c>
      <c r="B47" s="125" t="s">
        <v>815</v>
      </c>
      <c r="C47" s="126" t="s">
        <v>8</v>
      </c>
      <c r="D47" s="126" t="s">
        <v>732</v>
      </c>
      <c r="E47" s="126" t="s">
        <v>816</v>
      </c>
      <c r="F47" s="127">
        <v>5</v>
      </c>
    </row>
    <row r="48" spans="1:6" s="88" customFormat="1" ht="35.1" customHeight="1">
      <c r="A48" s="117">
        <v>45</v>
      </c>
      <c r="B48" s="125" t="s">
        <v>817</v>
      </c>
      <c r="C48" s="126" t="s">
        <v>8</v>
      </c>
      <c r="D48" s="126" t="s">
        <v>732</v>
      </c>
      <c r="E48" s="126" t="s">
        <v>818</v>
      </c>
      <c r="F48" s="127">
        <v>30</v>
      </c>
    </row>
    <row r="49" spans="1:6" s="88" customFormat="1" ht="35.1" customHeight="1">
      <c r="A49" s="320">
        <v>46</v>
      </c>
      <c r="B49" s="321" t="s">
        <v>819</v>
      </c>
      <c r="C49" s="322" t="s">
        <v>8</v>
      </c>
      <c r="D49" s="322" t="s">
        <v>732</v>
      </c>
      <c r="E49" s="322" t="s">
        <v>820</v>
      </c>
      <c r="F49" s="286">
        <v>10</v>
      </c>
    </row>
    <row r="50" spans="1:6" s="88" customFormat="1" ht="35.1" customHeight="1">
      <c r="A50" s="324">
        <v>47</v>
      </c>
      <c r="B50" s="325" t="s">
        <v>821</v>
      </c>
      <c r="C50" s="326" t="s">
        <v>8</v>
      </c>
      <c r="D50" s="326" t="s">
        <v>732</v>
      </c>
      <c r="E50" s="326" t="s">
        <v>822</v>
      </c>
      <c r="F50" s="326">
        <v>30</v>
      </c>
    </row>
    <row r="51" spans="1:6" s="88" customFormat="1" ht="35.1" customHeight="1">
      <c r="A51" s="323">
        <v>48</v>
      </c>
      <c r="B51" s="131" t="s">
        <v>823</v>
      </c>
      <c r="C51" s="132" t="s">
        <v>17</v>
      </c>
      <c r="D51" s="132" t="s">
        <v>732</v>
      </c>
      <c r="E51" s="132" t="s">
        <v>824</v>
      </c>
      <c r="F51" s="133">
        <v>20</v>
      </c>
    </row>
    <row r="52" spans="1:6" s="88" customFormat="1" ht="35.1" customHeight="1">
      <c r="A52" s="117">
        <v>49</v>
      </c>
      <c r="B52" s="134" t="s">
        <v>825</v>
      </c>
      <c r="C52" s="135" t="s">
        <v>8</v>
      </c>
      <c r="D52" s="135" t="s">
        <v>732</v>
      </c>
      <c r="E52" s="135" t="s">
        <v>826</v>
      </c>
      <c r="F52" s="133">
        <v>16</v>
      </c>
    </row>
    <row r="53" spans="1:6" s="88" customFormat="1" ht="35.1" customHeight="1">
      <c r="A53" s="117">
        <v>50</v>
      </c>
      <c r="B53" s="134" t="s">
        <v>827</v>
      </c>
      <c r="C53" s="135" t="s">
        <v>8</v>
      </c>
      <c r="D53" s="135" t="s">
        <v>732</v>
      </c>
      <c r="E53" s="135" t="s">
        <v>828</v>
      </c>
      <c r="F53" s="133">
        <v>1</v>
      </c>
    </row>
    <row r="54" spans="1:6" s="88" customFormat="1" ht="35.1" customHeight="1">
      <c r="A54" s="117">
        <v>51</v>
      </c>
      <c r="B54" s="134" t="s">
        <v>829</v>
      </c>
      <c r="C54" s="135" t="s">
        <v>8</v>
      </c>
      <c r="D54" s="135" t="s">
        <v>732</v>
      </c>
      <c r="E54" s="135" t="s">
        <v>830</v>
      </c>
      <c r="F54" s="137">
        <v>5</v>
      </c>
    </row>
    <row r="55" spans="1:6" s="88" customFormat="1" ht="35.1" customHeight="1">
      <c r="A55" s="117">
        <v>52</v>
      </c>
      <c r="B55" s="134" t="s">
        <v>831</v>
      </c>
      <c r="C55" s="135" t="s">
        <v>8</v>
      </c>
      <c r="D55" s="135" t="s">
        <v>732</v>
      </c>
      <c r="E55" s="135" t="s">
        <v>832</v>
      </c>
      <c r="F55" s="138">
        <v>5</v>
      </c>
    </row>
    <row r="56" spans="1:6" s="88" customFormat="1" ht="35.1" customHeight="1">
      <c r="A56" s="117">
        <v>53</v>
      </c>
      <c r="B56" s="134" t="s">
        <v>833</v>
      </c>
      <c r="C56" s="135" t="s">
        <v>8</v>
      </c>
      <c r="D56" s="135" t="s">
        <v>732</v>
      </c>
      <c r="E56" s="135" t="s">
        <v>834</v>
      </c>
      <c r="F56" s="137">
        <v>17</v>
      </c>
    </row>
    <row r="57" spans="1:6" s="88" customFormat="1" ht="35.1" customHeight="1">
      <c r="A57" s="117">
        <v>54</v>
      </c>
      <c r="B57" s="134" t="s">
        <v>835</v>
      </c>
      <c r="C57" s="135" t="s">
        <v>8</v>
      </c>
      <c r="D57" s="135" t="s">
        <v>732</v>
      </c>
      <c r="E57" s="135" t="s">
        <v>836</v>
      </c>
      <c r="F57" s="138">
        <v>5</v>
      </c>
    </row>
    <row r="58" spans="1:6" s="88" customFormat="1" ht="35.1" customHeight="1">
      <c r="A58" s="117">
        <v>55</v>
      </c>
      <c r="B58" s="139" t="s">
        <v>837</v>
      </c>
      <c r="C58" s="135" t="s">
        <v>8</v>
      </c>
      <c r="D58" s="135" t="s">
        <v>732</v>
      </c>
      <c r="E58" s="135" t="s">
        <v>838</v>
      </c>
      <c r="F58" s="133">
        <v>20</v>
      </c>
    </row>
    <row r="59" spans="1:6" s="88" customFormat="1" ht="35.1" customHeight="1">
      <c r="A59" s="117">
        <v>56</v>
      </c>
      <c r="B59" s="134" t="s">
        <v>839</v>
      </c>
      <c r="C59" s="135" t="s">
        <v>8</v>
      </c>
      <c r="D59" s="135" t="s">
        <v>732</v>
      </c>
      <c r="E59" s="135" t="s">
        <v>840</v>
      </c>
      <c r="F59" s="133">
        <v>4</v>
      </c>
    </row>
    <row r="60" spans="1:6" s="88" customFormat="1" ht="35.1" customHeight="1">
      <c r="A60" s="117">
        <v>57</v>
      </c>
      <c r="B60" s="134" t="s">
        <v>841</v>
      </c>
      <c r="C60" s="135" t="s">
        <v>8</v>
      </c>
      <c r="D60" s="135" t="s">
        <v>732</v>
      </c>
      <c r="E60" s="135" t="s">
        <v>842</v>
      </c>
      <c r="F60" s="137">
        <v>4</v>
      </c>
    </row>
    <row r="61" spans="1:6" s="88" customFormat="1" ht="35.1" customHeight="1">
      <c r="A61" s="117">
        <v>58</v>
      </c>
      <c r="B61" s="134" t="s">
        <v>843</v>
      </c>
      <c r="C61" s="135" t="s">
        <v>8</v>
      </c>
      <c r="D61" s="135" t="s">
        <v>732</v>
      </c>
      <c r="E61" s="135" t="s">
        <v>844</v>
      </c>
      <c r="F61" s="136">
        <v>4</v>
      </c>
    </row>
    <row r="62" spans="1:6" s="88" customFormat="1" ht="35.1" customHeight="1">
      <c r="A62" s="117">
        <v>59</v>
      </c>
      <c r="B62" s="134" t="s">
        <v>845</v>
      </c>
      <c r="C62" s="135" t="s">
        <v>8</v>
      </c>
      <c r="D62" s="135" t="s">
        <v>732</v>
      </c>
      <c r="E62" s="135" t="s">
        <v>846</v>
      </c>
      <c r="F62" s="136">
        <v>5</v>
      </c>
    </row>
    <row r="63" spans="1:6" s="88" customFormat="1" ht="35.1" customHeight="1">
      <c r="A63" s="117">
        <v>60</v>
      </c>
      <c r="B63" s="134" t="s">
        <v>847</v>
      </c>
      <c r="C63" s="135" t="s">
        <v>17</v>
      </c>
      <c r="D63" s="135" t="s">
        <v>732</v>
      </c>
      <c r="E63" s="135" t="s">
        <v>848</v>
      </c>
      <c r="F63" s="136">
        <v>26</v>
      </c>
    </row>
    <row r="64" spans="1:6" s="88" customFormat="1" ht="35.1" customHeight="1">
      <c r="A64" s="117">
        <v>61</v>
      </c>
      <c r="B64" s="134" t="s">
        <v>849</v>
      </c>
      <c r="C64" s="135" t="s">
        <v>8</v>
      </c>
      <c r="D64" s="135" t="s">
        <v>732</v>
      </c>
      <c r="E64" s="135" t="s">
        <v>824</v>
      </c>
      <c r="F64" s="138">
        <v>70</v>
      </c>
    </row>
    <row r="65" spans="1:6" s="88" customFormat="1" ht="35.1" customHeight="1">
      <c r="A65" s="117">
        <v>62</v>
      </c>
      <c r="B65" s="134" t="s">
        <v>850</v>
      </c>
      <c r="C65" s="135" t="s">
        <v>8</v>
      </c>
      <c r="D65" s="135" t="s">
        <v>732</v>
      </c>
      <c r="E65" s="135" t="s">
        <v>851</v>
      </c>
      <c r="F65" s="137">
        <v>28</v>
      </c>
    </row>
    <row r="66" spans="1:6" s="88" customFormat="1" ht="35.1" customHeight="1">
      <c r="A66" s="117">
        <v>63</v>
      </c>
      <c r="B66" s="134" t="s">
        <v>852</v>
      </c>
      <c r="C66" s="135" t="s">
        <v>8</v>
      </c>
      <c r="D66" s="135" t="s">
        <v>732</v>
      </c>
      <c r="E66" s="135" t="s">
        <v>842</v>
      </c>
      <c r="F66" s="136">
        <v>4</v>
      </c>
    </row>
    <row r="67" spans="1:6" s="88" customFormat="1" ht="35.1" customHeight="1">
      <c r="A67" s="117">
        <v>64</v>
      </c>
      <c r="B67" s="134" t="s">
        <v>853</v>
      </c>
      <c r="C67" s="135" t="s">
        <v>8</v>
      </c>
      <c r="D67" s="135" t="s">
        <v>732</v>
      </c>
      <c r="E67" s="135" t="s">
        <v>854</v>
      </c>
      <c r="F67" s="136">
        <v>2</v>
      </c>
    </row>
    <row r="68" spans="1:6" s="88" customFormat="1" ht="35.1" customHeight="1">
      <c r="A68" s="117">
        <v>65</v>
      </c>
      <c r="B68" s="134" t="s">
        <v>855</v>
      </c>
      <c r="C68" s="135" t="s">
        <v>8</v>
      </c>
      <c r="D68" s="135" t="s">
        <v>732</v>
      </c>
      <c r="E68" s="135" t="s">
        <v>856</v>
      </c>
      <c r="F68" s="136">
        <v>2</v>
      </c>
    </row>
    <row r="69" spans="1:6" s="88" customFormat="1" ht="35.1" customHeight="1">
      <c r="A69" s="117">
        <v>66</v>
      </c>
      <c r="B69" s="134" t="s">
        <v>857</v>
      </c>
      <c r="C69" s="135" t="s">
        <v>8</v>
      </c>
      <c r="D69" s="135" t="s">
        <v>732</v>
      </c>
      <c r="E69" s="135" t="s">
        <v>858</v>
      </c>
      <c r="F69" s="138">
        <v>10</v>
      </c>
    </row>
    <row r="70" spans="1:6" s="88" customFormat="1" ht="35.1" customHeight="1">
      <c r="A70" s="117">
        <v>67</v>
      </c>
      <c r="B70" s="134" t="s">
        <v>859</v>
      </c>
      <c r="C70" s="135" t="s">
        <v>38</v>
      </c>
      <c r="D70" s="135" t="s">
        <v>732</v>
      </c>
      <c r="E70" s="135" t="s">
        <v>860</v>
      </c>
      <c r="F70" s="137">
        <v>100</v>
      </c>
    </row>
    <row r="71" spans="1:6" s="88" customFormat="1" ht="35.1" customHeight="1">
      <c r="A71" s="117">
        <v>68</v>
      </c>
      <c r="B71" s="134" t="s">
        <v>861</v>
      </c>
      <c r="C71" s="135" t="s">
        <v>8</v>
      </c>
      <c r="D71" s="135" t="s">
        <v>732</v>
      </c>
      <c r="E71" s="135" t="s">
        <v>862</v>
      </c>
      <c r="F71" s="136">
        <v>5</v>
      </c>
    </row>
    <row r="72" spans="1:6" s="88" customFormat="1" ht="35.1" customHeight="1">
      <c r="A72" s="117">
        <v>69</v>
      </c>
      <c r="B72" s="134" t="s">
        <v>863</v>
      </c>
      <c r="C72" s="135" t="s">
        <v>8</v>
      </c>
      <c r="D72" s="135" t="s">
        <v>732</v>
      </c>
      <c r="E72" s="135" t="s">
        <v>864</v>
      </c>
      <c r="F72" s="136">
        <v>6</v>
      </c>
    </row>
    <row r="73" spans="1:6" s="88" customFormat="1" ht="35.1" customHeight="1">
      <c r="A73" s="117">
        <v>70</v>
      </c>
      <c r="B73" s="134" t="s">
        <v>865</v>
      </c>
      <c r="C73" s="135" t="s">
        <v>8</v>
      </c>
      <c r="D73" s="135" t="s">
        <v>732</v>
      </c>
      <c r="E73" s="135" t="s">
        <v>866</v>
      </c>
      <c r="F73" s="136">
        <v>14</v>
      </c>
    </row>
    <row r="74" spans="1:6" s="88" customFormat="1" ht="35.1" customHeight="1">
      <c r="A74" s="117">
        <v>71</v>
      </c>
      <c r="B74" s="134" t="s">
        <v>867</v>
      </c>
      <c r="C74" s="135" t="s">
        <v>8</v>
      </c>
      <c r="D74" s="135" t="s">
        <v>732</v>
      </c>
      <c r="E74" s="135" t="s">
        <v>868</v>
      </c>
      <c r="F74" s="136">
        <v>1</v>
      </c>
    </row>
    <row r="75" spans="1:6" s="88" customFormat="1" ht="35.1" customHeight="1">
      <c r="A75" s="117">
        <v>72</v>
      </c>
      <c r="B75" s="125" t="s">
        <v>869</v>
      </c>
      <c r="C75" s="135" t="s">
        <v>8</v>
      </c>
      <c r="D75" s="135" t="s">
        <v>732</v>
      </c>
      <c r="E75" s="135" t="s">
        <v>870</v>
      </c>
      <c r="F75" s="136">
        <v>2</v>
      </c>
    </row>
    <row r="76" spans="1:6" s="88" customFormat="1" ht="35.1" customHeight="1">
      <c r="A76" s="117">
        <v>73</v>
      </c>
      <c r="B76" s="134" t="s">
        <v>871</v>
      </c>
      <c r="C76" s="135" t="s">
        <v>8</v>
      </c>
      <c r="D76" s="135" t="s">
        <v>732</v>
      </c>
      <c r="E76" s="135" t="s">
        <v>872</v>
      </c>
      <c r="F76" s="136">
        <v>6</v>
      </c>
    </row>
    <row r="77" spans="1:6" s="88" customFormat="1" ht="35.1" customHeight="1">
      <c r="A77" s="117">
        <v>74</v>
      </c>
      <c r="B77" s="140" t="s">
        <v>873</v>
      </c>
      <c r="C77" s="141" t="s">
        <v>17</v>
      </c>
      <c r="D77" s="141" t="s">
        <v>732</v>
      </c>
      <c r="E77" s="141" t="s">
        <v>874</v>
      </c>
      <c r="F77" s="141">
        <v>8</v>
      </c>
    </row>
    <row r="78" spans="1:6" s="88" customFormat="1" ht="35.1" customHeight="1">
      <c r="A78" s="117">
        <v>75</v>
      </c>
      <c r="B78" s="142" t="s">
        <v>875</v>
      </c>
      <c r="C78" s="135" t="s">
        <v>8</v>
      </c>
      <c r="D78" s="135" t="s">
        <v>732</v>
      </c>
      <c r="E78" s="143" t="s">
        <v>876</v>
      </c>
      <c r="F78" s="136">
        <v>65</v>
      </c>
    </row>
    <row r="79" spans="1:6" s="88" customFormat="1" ht="35.1" customHeight="1">
      <c r="A79" s="117">
        <v>76</v>
      </c>
      <c r="B79" s="134" t="s">
        <v>877</v>
      </c>
      <c r="C79" s="135" t="s">
        <v>8</v>
      </c>
      <c r="D79" s="135" t="s">
        <v>732</v>
      </c>
      <c r="E79" s="135" t="s">
        <v>878</v>
      </c>
      <c r="F79" s="136">
        <v>15</v>
      </c>
    </row>
    <row r="80" spans="1:6" s="88" customFormat="1" ht="37.5" customHeight="1">
      <c r="C80" s="289">
        <v>76</v>
      </c>
      <c r="F80" s="289">
        <f>SUM(F4:F79)</f>
        <v>967</v>
      </c>
    </row>
    <row r="81" s="88" customFormat="1"/>
    <row r="82" s="88" customFormat="1"/>
    <row r="83" s="88" customFormat="1"/>
    <row r="84" s="88" customFormat="1"/>
    <row r="85" s="88" customFormat="1"/>
    <row r="86" s="88" customFormat="1"/>
    <row r="87" s="88" customFormat="1"/>
    <row r="88" s="88" customFormat="1"/>
    <row r="89" s="88" customFormat="1"/>
    <row r="90" s="88" customFormat="1"/>
    <row r="91" s="88" customFormat="1"/>
    <row r="92" s="88" customFormat="1"/>
    <row r="93" s="88" customFormat="1"/>
    <row r="94" s="88" customFormat="1"/>
    <row r="95" s="88" customFormat="1"/>
    <row r="96" s="88" customFormat="1"/>
    <row r="97" s="88" customFormat="1"/>
    <row r="98" s="88" customFormat="1"/>
    <row r="99" s="88" customFormat="1"/>
    <row r="100" s="88" customFormat="1"/>
    <row r="101" s="88" customFormat="1"/>
    <row r="102" s="88" customFormat="1"/>
    <row r="103" s="88" customFormat="1"/>
    <row r="104" s="88" customFormat="1"/>
    <row r="105" s="88" customFormat="1"/>
    <row r="106" s="88" customFormat="1"/>
    <row r="107" s="88" customFormat="1"/>
    <row r="108" s="88" customFormat="1"/>
    <row r="109" s="88" customFormat="1"/>
    <row r="110" s="88" customFormat="1"/>
    <row r="111" s="88" customFormat="1"/>
    <row r="112" s="88" customFormat="1"/>
    <row r="113" s="88" customFormat="1"/>
    <row r="114" s="88" customFormat="1"/>
    <row r="115" s="88" customFormat="1"/>
    <row r="116" s="88" customFormat="1"/>
    <row r="117" s="88" customFormat="1"/>
    <row r="118" s="88" customFormat="1"/>
    <row r="119" s="88" customFormat="1"/>
    <row r="120" s="88" customFormat="1"/>
    <row r="121" s="88" customFormat="1"/>
    <row r="122" s="88" customFormat="1"/>
    <row r="123" s="88" customFormat="1"/>
    <row r="124" s="88" customFormat="1"/>
    <row r="125" s="88" customFormat="1"/>
    <row r="126" s="88" customFormat="1"/>
    <row r="127" s="88" customFormat="1"/>
    <row r="128" s="88" customFormat="1"/>
    <row r="129" s="88" customFormat="1"/>
    <row r="130" s="88" customFormat="1"/>
    <row r="131" s="88" customFormat="1"/>
    <row r="132" s="88" customFormat="1"/>
    <row r="133" s="88" customFormat="1"/>
    <row r="134" s="88" customFormat="1"/>
    <row r="135" s="88" customFormat="1"/>
    <row r="136" s="88" customFormat="1"/>
    <row r="137" s="88" customFormat="1"/>
    <row r="138" s="88" customFormat="1"/>
    <row r="139" s="88" customFormat="1"/>
    <row r="140" s="88" customFormat="1"/>
    <row r="141" s="88" customFormat="1"/>
    <row r="142" s="88" customFormat="1"/>
    <row r="143" s="88" customFormat="1"/>
    <row r="144" s="88" customFormat="1"/>
    <row r="145" s="88" customFormat="1"/>
    <row r="146" s="88" customFormat="1"/>
    <row r="147" s="88" customFormat="1"/>
    <row r="148" s="88" customFormat="1"/>
    <row r="149" s="88" customFormat="1"/>
    <row r="150" s="88" customFormat="1"/>
    <row r="151" s="88" customFormat="1"/>
    <row r="152" s="88" customFormat="1"/>
    <row r="153" s="88" customFormat="1"/>
    <row r="154" s="88" customFormat="1"/>
    <row r="155" s="88" customFormat="1"/>
    <row r="156" s="88" customFormat="1"/>
    <row r="157" s="88" customFormat="1"/>
    <row r="158" s="88" customFormat="1"/>
    <row r="159" s="88" customFormat="1"/>
    <row r="160" s="88" customFormat="1"/>
    <row r="161" s="88" customFormat="1"/>
    <row r="162" s="88" customFormat="1"/>
    <row r="163" s="88" customFormat="1"/>
    <row r="164" s="88" customFormat="1"/>
    <row r="165" s="88" customFormat="1"/>
    <row r="166" s="88" customFormat="1"/>
    <row r="167" s="88" customFormat="1"/>
    <row r="168" s="88" customFormat="1"/>
    <row r="169" s="88" customFormat="1"/>
    <row r="170" s="88" customFormat="1"/>
    <row r="171" s="88" customFormat="1"/>
  </sheetData>
  <mergeCells count="6"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workbookViewId="0">
      <selection activeCell="C2" sqref="C2:C3"/>
    </sheetView>
  </sheetViews>
  <sheetFormatPr defaultColWidth="9.140625" defaultRowHeight="15"/>
  <cols>
    <col min="1" max="1" width="6.5703125" style="52" customWidth="1"/>
    <col min="2" max="2" width="23.7109375" style="52" customWidth="1"/>
    <col min="3" max="3" width="10.7109375" style="52" customWidth="1"/>
    <col min="4" max="4" width="24" style="52" customWidth="1"/>
    <col min="5" max="5" width="27.5703125" style="52" customWidth="1"/>
    <col min="6" max="6" width="16" style="52" customWidth="1"/>
    <col min="7" max="252" width="9.140625" style="52"/>
    <col min="253" max="253" width="6.5703125" style="52" customWidth="1"/>
    <col min="254" max="254" width="16.42578125" style="52" customWidth="1"/>
    <col min="255" max="255" width="10.7109375" style="52" customWidth="1"/>
    <col min="256" max="256" width="11" style="52" customWidth="1"/>
    <col min="257" max="257" width="12.140625" style="52" customWidth="1"/>
    <col min="258" max="258" width="14.42578125" style="52" customWidth="1"/>
    <col min="259" max="259" width="9.140625" style="52"/>
    <col min="260" max="260" width="14.7109375" style="52" customWidth="1"/>
    <col min="261" max="261" width="9.140625" style="52"/>
    <col min="262" max="262" width="26.5703125" style="52" customWidth="1"/>
    <col min="263" max="508" width="9.140625" style="52"/>
    <col min="509" max="509" width="6.5703125" style="52" customWidth="1"/>
    <col min="510" max="510" width="16.42578125" style="52" customWidth="1"/>
    <col min="511" max="511" width="10.7109375" style="52" customWidth="1"/>
    <col min="512" max="512" width="11" style="52" customWidth="1"/>
    <col min="513" max="513" width="12.140625" style="52" customWidth="1"/>
    <col min="514" max="514" width="14.42578125" style="52" customWidth="1"/>
    <col min="515" max="515" width="9.140625" style="52"/>
    <col min="516" max="516" width="14.7109375" style="52" customWidth="1"/>
    <col min="517" max="517" width="9.140625" style="52"/>
    <col min="518" max="518" width="26.5703125" style="52" customWidth="1"/>
    <col min="519" max="764" width="9.140625" style="52"/>
    <col min="765" max="765" width="6.5703125" style="52" customWidth="1"/>
    <col min="766" max="766" width="16.42578125" style="52" customWidth="1"/>
    <col min="767" max="767" width="10.7109375" style="52" customWidth="1"/>
    <col min="768" max="768" width="11" style="52" customWidth="1"/>
    <col min="769" max="769" width="12.140625" style="52" customWidth="1"/>
    <col min="770" max="770" width="14.42578125" style="52" customWidth="1"/>
    <col min="771" max="771" width="9.140625" style="52"/>
    <col min="772" max="772" width="14.7109375" style="52" customWidth="1"/>
    <col min="773" max="773" width="9.140625" style="52"/>
    <col min="774" max="774" width="26.5703125" style="52" customWidth="1"/>
    <col min="775" max="1020" width="9.140625" style="52"/>
    <col min="1021" max="1021" width="6.5703125" style="52" customWidth="1"/>
    <col min="1022" max="1022" width="16.42578125" style="52" customWidth="1"/>
    <col min="1023" max="1023" width="10.7109375" style="52" customWidth="1"/>
    <col min="1024" max="1024" width="11" style="52" customWidth="1"/>
    <col min="1025" max="1025" width="12.140625" style="52" customWidth="1"/>
    <col min="1026" max="1026" width="14.42578125" style="52" customWidth="1"/>
    <col min="1027" max="1027" width="9.140625" style="52"/>
    <col min="1028" max="1028" width="14.7109375" style="52" customWidth="1"/>
    <col min="1029" max="1029" width="9.140625" style="52"/>
    <col min="1030" max="1030" width="26.5703125" style="52" customWidth="1"/>
    <col min="1031" max="1276" width="9.140625" style="52"/>
    <col min="1277" max="1277" width="6.5703125" style="52" customWidth="1"/>
    <col min="1278" max="1278" width="16.42578125" style="52" customWidth="1"/>
    <col min="1279" max="1279" width="10.7109375" style="52" customWidth="1"/>
    <col min="1280" max="1280" width="11" style="52" customWidth="1"/>
    <col min="1281" max="1281" width="12.140625" style="52" customWidth="1"/>
    <col min="1282" max="1282" width="14.42578125" style="52" customWidth="1"/>
    <col min="1283" max="1283" width="9.140625" style="52"/>
    <col min="1284" max="1284" width="14.7109375" style="52" customWidth="1"/>
    <col min="1285" max="1285" width="9.140625" style="52"/>
    <col min="1286" max="1286" width="26.5703125" style="52" customWidth="1"/>
    <col min="1287" max="1532" width="9.140625" style="52"/>
    <col min="1533" max="1533" width="6.5703125" style="52" customWidth="1"/>
    <col min="1534" max="1534" width="16.42578125" style="52" customWidth="1"/>
    <col min="1535" max="1535" width="10.7109375" style="52" customWidth="1"/>
    <col min="1536" max="1536" width="11" style="52" customWidth="1"/>
    <col min="1537" max="1537" width="12.140625" style="52" customWidth="1"/>
    <col min="1538" max="1538" width="14.42578125" style="52" customWidth="1"/>
    <col min="1539" max="1539" width="9.140625" style="52"/>
    <col min="1540" max="1540" width="14.7109375" style="52" customWidth="1"/>
    <col min="1541" max="1541" width="9.140625" style="52"/>
    <col min="1542" max="1542" width="26.5703125" style="52" customWidth="1"/>
    <col min="1543" max="1788" width="9.140625" style="52"/>
    <col min="1789" max="1789" width="6.5703125" style="52" customWidth="1"/>
    <col min="1790" max="1790" width="16.42578125" style="52" customWidth="1"/>
    <col min="1791" max="1791" width="10.7109375" style="52" customWidth="1"/>
    <col min="1792" max="1792" width="11" style="52" customWidth="1"/>
    <col min="1793" max="1793" width="12.140625" style="52" customWidth="1"/>
    <col min="1794" max="1794" width="14.42578125" style="52" customWidth="1"/>
    <col min="1795" max="1795" width="9.140625" style="52"/>
    <col min="1796" max="1796" width="14.7109375" style="52" customWidth="1"/>
    <col min="1797" max="1797" width="9.140625" style="52"/>
    <col min="1798" max="1798" width="26.5703125" style="52" customWidth="1"/>
    <col min="1799" max="2044" width="9.140625" style="52"/>
    <col min="2045" max="2045" width="6.5703125" style="52" customWidth="1"/>
    <col min="2046" max="2046" width="16.42578125" style="52" customWidth="1"/>
    <col min="2047" max="2047" width="10.7109375" style="52" customWidth="1"/>
    <col min="2048" max="2048" width="11" style="52" customWidth="1"/>
    <col min="2049" max="2049" width="12.140625" style="52" customWidth="1"/>
    <col min="2050" max="2050" width="14.42578125" style="52" customWidth="1"/>
    <col min="2051" max="2051" width="9.140625" style="52"/>
    <col min="2052" max="2052" width="14.7109375" style="52" customWidth="1"/>
    <col min="2053" max="2053" width="9.140625" style="52"/>
    <col min="2054" max="2054" width="26.5703125" style="52" customWidth="1"/>
    <col min="2055" max="2300" width="9.140625" style="52"/>
    <col min="2301" max="2301" width="6.5703125" style="52" customWidth="1"/>
    <col min="2302" max="2302" width="16.42578125" style="52" customWidth="1"/>
    <col min="2303" max="2303" width="10.7109375" style="52" customWidth="1"/>
    <col min="2304" max="2304" width="11" style="52" customWidth="1"/>
    <col min="2305" max="2305" width="12.140625" style="52" customWidth="1"/>
    <col min="2306" max="2306" width="14.42578125" style="52" customWidth="1"/>
    <col min="2307" max="2307" width="9.140625" style="52"/>
    <col min="2308" max="2308" width="14.7109375" style="52" customWidth="1"/>
    <col min="2309" max="2309" width="9.140625" style="52"/>
    <col min="2310" max="2310" width="26.5703125" style="52" customWidth="1"/>
    <col min="2311" max="2556" width="9.140625" style="52"/>
    <col min="2557" max="2557" width="6.5703125" style="52" customWidth="1"/>
    <col min="2558" max="2558" width="16.42578125" style="52" customWidth="1"/>
    <col min="2559" max="2559" width="10.7109375" style="52" customWidth="1"/>
    <col min="2560" max="2560" width="11" style="52" customWidth="1"/>
    <col min="2561" max="2561" width="12.140625" style="52" customWidth="1"/>
    <col min="2562" max="2562" width="14.42578125" style="52" customWidth="1"/>
    <col min="2563" max="2563" width="9.140625" style="52"/>
    <col min="2564" max="2564" width="14.7109375" style="52" customWidth="1"/>
    <col min="2565" max="2565" width="9.140625" style="52"/>
    <col min="2566" max="2566" width="26.5703125" style="52" customWidth="1"/>
    <col min="2567" max="2812" width="9.140625" style="52"/>
    <col min="2813" max="2813" width="6.5703125" style="52" customWidth="1"/>
    <col min="2814" max="2814" width="16.42578125" style="52" customWidth="1"/>
    <col min="2815" max="2815" width="10.7109375" style="52" customWidth="1"/>
    <col min="2816" max="2816" width="11" style="52" customWidth="1"/>
    <col min="2817" max="2817" width="12.140625" style="52" customWidth="1"/>
    <col min="2818" max="2818" width="14.42578125" style="52" customWidth="1"/>
    <col min="2819" max="2819" width="9.140625" style="52"/>
    <col min="2820" max="2820" width="14.7109375" style="52" customWidth="1"/>
    <col min="2821" max="2821" width="9.140625" style="52"/>
    <col min="2822" max="2822" width="26.5703125" style="52" customWidth="1"/>
    <col min="2823" max="3068" width="9.140625" style="52"/>
    <col min="3069" max="3069" width="6.5703125" style="52" customWidth="1"/>
    <col min="3070" max="3070" width="16.42578125" style="52" customWidth="1"/>
    <col min="3071" max="3071" width="10.7109375" style="52" customWidth="1"/>
    <col min="3072" max="3072" width="11" style="52" customWidth="1"/>
    <col min="3073" max="3073" width="12.140625" style="52" customWidth="1"/>
    <col min="3074" max="3074" width="14.42578125" style="52" customWidth="1"/>
    <col min="3075" max="3075" width="9.140625" style="52"/>
    <col min="3076" max="3076" width="14.7109375" style="52" customWidth="1"/>
    <col min="3077" max="3077" width="9.140625" style="52"/>
    <col min="3078" max="3078" width="26.5703125" style="52" customWidth="1"/>
    <col min="3079" max="3324" width="9.140625" style="52"/>
    <col min="3325" max="3325" width="6.5703125" style="52" customWidth="1"/>
    <col min="3326" max="3326" width="16.42578125" style="52" customWidth="1"/>
    <col min="3327" max="3327" width="10.7109375" style="52" customWidth="1"/>
    <col min="3328" max="3328" width="11" style="52" customWidth="1"/>
    <col min="3329" max="3329" width="12.140625" style="52" customWidth="1"/>
    <col min="3330" max="3330" width="14.42578125" style="52" customWidth="1"/>
    <col min="3331" max="3331" width="9.140625" style="52"/>
    <col min="3332" max="3332" width="14.7109375" style="52" customWidth="1"/>
    <col min="3333" max="3333" width="9.140625" style="52"/>
    <col min="3334" max="3334" width="26.5703125" style="52" customWidth="1"/>
    <col min="3335" max="3580" width="9.140625" style="52"/>
    <col min="3581" max="3581" width="6.5703125" style="52" customWidth="1"/>
    <col min="3582" max="3582" width="16.42578125" style="52" customWidth="1"/>
    <col min="3583" max="3583" width="10.7109375" style="52" customWidth="1"/>
    <col min="3584" max="3584" width="11" style="52" customWidth="1"/>
    <col min="3585" max="3585" width="12.140625" style="52" customWidth="1"/>
    <col min="3586" max="3586" width="14.42578125" style="52" customWidth="1"/>
    <col min="3587" max="3587" width="9.140625" style="52"/>
    <col min="3588" max="3588" width="14.7109375" style="52" customWidth="1"/>
    <col min="3589" max="3589" width="9.140625" style="52"/>
    <col min="3590" max="3590" width="26.5703125" style="52" customWidth="1"/>
    <col min="3591" max="3836" width="9.140625" style="52"/>
    <col min="3837" max="3837" width="6.5703125" style="52" customWidth="1"/>
    <col min="3838" max="3838" width="16.42578125" style="52" customWidth="1"/>
    <col min="3839" max="3839" width="10.7109375" style="52" customWidth="1"/>
    <col min="3840" max="3840" width="11" style="52" customWidth="1"/>
    <col min="3841" max="3841" width="12.140625" style="52" customWidth="1"/>
    <col min="3842" max="3842" width="14.42578125" style="52" customWidth="1"/>
    <col min="3843" max="3843" width="9.140625" style="52"/>
    <col min="3844" max="3844" width="14.7109375" style="52" customWidth="1"/>
    <col min="3845" max="3845" width="9.140625" style="52"/>
    <col min="3846" max="3846" width="26.5703125" style="52" customWidth="1"/>
    <col min="3847" max="4092" width="9.140625" style="52"/>
    <col min="4093" max="4093" width="6.5703125" style="52" customWidth="1"/>
    <col min="4094" max="4094" width="16.42578125" style="52" customWidth="1"/>
    <col min="4095" max="4095" width="10.7109375" style="52" customWidth="1"/>
    <col min="4096" max="4096" width="11" style="52" customWidth="1"/>
    <col min="4097" max="4097" width="12.140625" style="52" customWidth="1"/>
    <col min="4098" max="4098" width="14.42578125" style="52" customWidth="1"/>
    <col min="4099" max="4099" width="9.140625" style="52"/>
    <col min="4100" max="4100" width="14.7109375" style="52" customWidth="1"/>
    <col min="4101" max="4101" width="9.140625" style="52"/>
    <col min="4102" max="4102" width="26.5703125" style="52" customWidth="1"/>
    <col min="4103" max="4348" width="9.140625" style="52"/>
    <col min="4349" max="4349" width="6.5703125" style="52" customWidth="1"/>
    <col min="4350" max="4350" width="16.42578125" style="52" customWidth="1"/>
    <col min="4351" max="4351" width="10.7109375" style="52" customWidth="1"/>
    <col min="4352" max="4352" width="11" style="52" customWidth="1"/>
    <col min="4353" max="4353" width="12.140625" style="52" customWidth="1"/>
    <col min="4354" max="4354" width="14.42578125" style="52" customWidth="1"/>
    <col min="4355" max="4355" width="9.140625" style="52"/>
    <col min="4356" max="4356" width="14.7109375" style="52" customWidth="1"/>
    <col min="4357" max="4357" width="9.140625" style="52"/>
    <col min="4358" max="4358" width="26.5703125" style="52" customWidth="1"/>
    <col min="4359" max="4604" width="9.140625" style="52"/>
    <col min="4605" max="4605" width="6.5703125" style="52" customWidth="1"/>
    <col min="4606" max="4606" width="16.42578125" style="52" customWidth="1"/>
    <col min="4607" max="4607" width="10.7109375" style="52" customWidth="1"/>
    <col min="4608" max="4608" width="11" style="52" customWidth="1"/>
    <col min="4609" max="4609" width="12.140625" style="52" customWidth="1"/>
    <col min="4610" max="4610" width="14.42578125" style="52" customWidth="1"/>
    <col min="4611" max="4611" width="9.140625" style="52"/>
    <col min="4612" max="4612" width="14.7109375" style="52" customWidth="1"/>
    <col min="4613" max="4613" width="9.140625" style="52"/>
    <col min="4614" max="4614" width="26.5703125" style="52" customWidth="1"/>
    <col min="4615" max="4860" width="9.140625" style="52"/>
    <col min="4861" max="4861" width="6.5703125" style="52" customWidth="1"/>
    <col min="4862" max="4862" width="16.42578125" style="52" customWidth="1"/>
    <col min="4863" max="4863" width="10.7109375" style="52" customWidth="1"/>
    <col min="4864" max="4864" width="11" style="52" customWidth="1"/>
    <col min="4865" max="4865" width="12.140625" style="52" customWidth="1"/>
    <col min="4866" max="4866" width="14.42578125" style="52" customWidth="1"/>
    <col min="4867" max="4867" width="9.140625" style="52"/>
    <col min="4868" max="4868" width="14.7109375" style="52" customWidth="1"/>
    <col min="4869" max="4869" width="9.140625" style="52"/>
    <col min="4870" max="4870" width="26.5703125" style="52" customWidth="1"/>
    <col min="4871" max="5116" width="9.140625" style="52"/>
    <col min="5117" max="5117" width="6.5703125" style="52" customWidth="1"/>
    <col min="5118" max="5118" width="16.42578125" style="52" customWidth="1"/>
    <col min="5119" max="5119" width="10.7109375" style="52" customWidth="1"/>
    <col min="5120" max="5120" width="11" style="52" customWidth="1"/>
    <col min="5121" max="5121" width="12.140625" style="52" customWidth="1"/>
    <col min="5122" max="5122" width="14.42578125" style="52" customWidth="1"/>
    <col min="5123" max="5123" width="9.140625" style="52"/>
    <col min="5124" max="5124" width="14.7109375" style="52" customWidth="1"/>
    <col min="5125" max="5125" width="9.140625" style="52"/>
    <col min="5126" max="5126" width="26.5703125" style="52" customWidth="1"/>
    <col min="5127" max="5372" width="9.140625" style="52"/>
    <col min="5373" max="5373" width="6.5703125" style="52" customWidth="1"/>
    <col min="5374" max="5374" width="16.42578125" style="52" customWidth="1"/>
    <col min="5375" max="5375" width="10.7109375" style="52" customWidth="1"/>
    <col min="5376" max="5376" width="11" style="52" customWidth="1"/>
    <col min="5377" max="5377" width="12.140625" style="52" customWidth="1"/>
    <col min="5378" max="5378" width="14.42578125" style="52" customWidth="1"/>
    <col min="5379" max="5379" width="9.140625" style="52"/>
    <col min="5380" max="5380" width="14.7109375" style="52" customWidth="1"/>
    <col min="5381" max="5381" width="9.140625" style="52"/>
    <col min="5382" max="5382" width="26.5703125" style="52" customWidth="1"/>
    <col min="5383" max="5628" width="9.140625" style="52"/>
    <col min="5629" max="5629" width="6.5703125" style="52" customWidth="1"/>
    <col min="5630" max="5630" width="16.42578125" style="52" customWidth="1"/>
    <col min="5631" max="5631" width="10.7109375" style="52" customWidth="1"/>
    <col min="5632" max="5632" width="11" style="52" customWidth="1"/>
    <col min="5633" max="5633" width="12.140625" style="52" customWidth="1"/>
    <col min="5634" max="5634" width="14.42578125" style="52" customWidth="1"/>
    <col min="5635" max="5635" width="9.140625" style="52"/>
    <col min="5636" max="5636" width="14.7109375" style="52" customWidth="1"/>
    <col min="5637" max="5637" width="9.140625" style="52"/>
    <col min="5638" max="5638" width="26.5703125" style="52" customWidth="1"/>
    <col min="5639" max="5884" width="9.140625" style="52"/>
    <col min="5885" max="5885" width="6.5703125" style="52" customWidth="1"/>
    <col min="5886" max="5886" width="16.42578125" style="52" customWidth="1"/>
    <col min="5887" max="5887" width="10.7109375" style="52" customWidth="1"/>
    <col min="5888" max="5888" width="11" style="52" customWidth="1"/>
    <col min="5889" max="5889" width="12.140625" style="52" customWidth="1"/>
    <col min="5890" max="5890" width="14.42578125" style="52" customWidth="1"/>
    <col min="5891" max="5891" width="9.140625" style="52"/>
    <col min="5892" max="5892" width="14.7109375" style="52" customWidth="1"/>
    <col min="5893" max="5893" width="9.140625" style="52"/>
    <col min="5894" max="5894" width="26.5703125" style="52" customWidth="1"/>
    <col min="5895" max="6140" width="9.140625" style="52"/>
    <col min="6141" max="6141" width="6.5703125" style="52" customWidth="1"/>
    <col min="6142" max="6142" width="16.42578125" style="52" customWidth="1"/>
    <col min="6143" max="6143" width="10.7109375" style="52" customWidth="1"/>
    <col min="6144" max="6144" width="11" style="52" customWidth="1"/>
    <col min="6145" max="6145" width="12.140625" style="52" customWidth="1"/>
    <col min="6146" max="6146" width="14.42578125" style="52" customWidth="1"/>
    <col min="6147" max="6147" width="9.140625" style="52"/>
    <col min="6148" max="6148" width="14.7109375" style="52" customWidth="1"/>
    <col min="6149" max="6149" width="9.140625" style="52"/>
    <col min="6150" max="6150" width="26.5703125" style="52" customWidth="1"/>
    <col min="6151" max="6396" width="9.140625" style="52"/>
    <col min="6397" max="6397" width="6.5703125" style="52" customWidth="1"/>
    <col min="6398" max="6398" width="16.42578125" style="52" customWidth="1"/>
    <col min="6399" max="6399" width="10.7109375" style="52" customWidth="1"/>
    <col min="6400" max="6400" width="11" style="52" customWidth="1"/>
    <col min="6401" max="6401" width="12.140625" style="52" customWidth="1"/>
    <col min="6402" max="6402" width="14.42578125" style="52" customWidth="1"/>
    <col min="6403" max="6403" width="9.140625" style="52"/>
    <col min="6404" max="6404" width="14.7109375" style="52" customWidth="1"/>
    <col min="6405" max="6405" width="9.140625" style="52"/>
    <col min="6406" max="6406" width="26.5703125" style="52" customWidth="1"/>
    <col min="6407" max="6652" width="9.140625" style="52"/>
    <col min="6653" max="6653" width="6.5703125" style="52" customWidth="1"/>
    <col min="6654" max="6654" width="16.42578125" style="52" customWidth="1"/>
    <col min="6655" max="6655" width="10.7109375" style="52" customWidth="1"/>
    <col min="6656" max="6656" width="11" style="52" customWidth="1"/>
    <col min="6657" max="6657" width="12.140625" style="52" customWidth="1"/>
    <col min="6658" max="6658" width="14.42578125" style="52" customWidth="1"/>
    <col min="6659" max="6659" width="9.140625" style="52"/>
    <col min="6660" max="6660" width="14.7109375" style="52" customWidth="1"/>
    <col min="6661" max="6661" width="9.140625" style="52"/>
    <col min="6662" max="6662" width="26.5703125" style="52" customWidth="1"/>
    <col min="6663" max="6908" width="9.140625" style="52"/>
    <col min="6909" max="6909" width="6.5703125" style="52" customWidth="1"/>
    <col min="6910" max="6910" width="16.42578125" style="52" customWidth="1"/>
    <col min="6911" max="6911" width="10.7109375" style="52" customWidth="1"/>
    <col min="6912" max="6912" width="11" style="52" customWidth="1"/>
    <col min="6913" max="6913" width="12.140625" style="52" customWidth="1"/>
    <col min="6914" max="6914" width="14.42578125" style="52" customWidth="1"/>
    <col min="6915" max="6915" width="9.140625" style="52"/>
    <col min="6916" max="6916" width="14.7109375" style="52" customWidth="1"/>
    <col min="6917" max="6917" width="9.140625" style="52"/>
    <col min="6918" max="6918" width="26.5703125" style="52" customWidth="1"/>
    <col min="6919" max="7164" width="9.140625" style="52"/>
    <col min="7165" max="7165" width="6.5703125" style="52" customWidth="1"/>
    <col min="7166" max="7166" width="16.42578125" style="52" customWidth="1"/>
    <col min="7167" max="7167" width="10.7109375" style="52" customWidth="1"/>
    <col min="7168" max="7168" width="11" style="52" customWidth="1"/>
    <col min="7169" max="7169" width="12.140625" style="52" customWidth="1"/>
    <col min="7170" max="7170" width="14.42578125" style="52" customWidth="1"/>
    <col min="7171" max="7171" width="9.140625" style="52"/>
    <col min="7172" max="7172" width="14.7109375" style="52" customWidth="1"/>
    <col min="7173" max="7173" width="9.140625" style="52"/>
    <col min="7174" max="7174" width="26.5703125" style="52" customWidth="1"/>
    <col min="7175" max="7420" width="9.140625" style="52"/>
    <col min="7421" max="7421" width="6.5703125" style="52" customWidth="1"/>
    <col min="7422" max="7422" width="16.42578125" style="52" customWidth="1"/>
    <col min="7423" max="7423" width="10.7109375" style="52" customWidth="1"/>
    <col min="7424" max="7424" width="11" style="52" customWidth="1"/>
    <col min="7425" max="7425" width="12.140625" style="52" customWidth="1"/>
    <col min="7426" max="7426" width="14.42578125" style="52" customWidth="1"/>
    <col min="7427" max="7427" width="9.140625" style="52"/>
    <col min="7428" max="7428" width="14.7109375" style="52" customWidth="1"/>
    <col min="7429" max="7429" width="9.140625" style="52"/>
    <col min="7430" max="7430" width="26.5703125" style="52" customWidth="1"/>
    <col min="7431" max="7676" width="9.140625" style="52"/>
    <col min="7677" max="7677" width="6.5703125" style="52" customWidth="1"/>
    <col min="7678" max="7678" width="16.42578125" style="52" customWidth="1"/>
    <col min="7679" max="7679" width="10.7109375" style="52" customWidth="1"/>
    <col min="7680" max="7680" width="11" style="52" customWidth="1"/>
    <col min="7681" max="7681" width="12.140625" style="52" customWidth="1"/>
    <col min="7682" max="7682" width="14.42578125" style="52" customWidth="1"/>
    <col min="7683" max="7683" width="9.140625" style="52"/>
    <col min="7684" max="7684" width="14.7109375" style="52" customWidth="1"/>
    <col min="7685" max="7685" width="9.140625" style="52"/>
    <col min="7686" max="7686" width="26.5703125" style="52" customWidth="1"/>
    <col min="7687" max="7932" width="9.140625" style="52"/>
    <col min="7933" max="7933" width="6.5703125" style="52" customWidth="1"/>
    <col min="7934" max="7934" width="16.42578125" style="52" customWidth="1"/>
    <col min="7935" max="7935" width="10.7109375" style="52" customWidth="1"/>
    <col min="7936" max="7936" width="11" style="52" customWidth="1"/>
    <col min="7937" max="7937" width="12.140625" style="52" customWidth="1"/>
    <col min="7938" max="7938" width="14.42578125" style="52" customWidth="1"/>
    <col min="7939" max="7939" width="9.140625" style="52"/>
    <col min="7940" max="7940" width="14.7109375" style="52" customWidth="1"/>
    <col min="7941" max="7941" width="9.140625" style="52"/>
    <col min="7942" max="7942" width="26.5703125" style="52" customWidth="1"/>
    <col min="7943" max="8188" width="9.140625" style="52"/>
    <col min="8189" max="8189" width="6.5703125" style="52" customWidth="1"/>
    <col min="8190" max="8190" width="16.42578125" style="52" customWidth="1"/>
    <col min="8191" max="8191" width="10.7109375" style="52" customWidth="1"/>
    <col min="8192" max="8192" width="11" style="52" customWidth="1"/>
    <col min="8193" max="8193" width="12.140625" style="52" customWidth="1"/>
    <col min="8194" max="8194" width="14.42578125" style="52" customWidth="1"/>
    <col min="8195" max="8195" width="9.140625" style="52"/>
    <col min="8196" max="8196" width="14.7109375" style="52" customWidth="1"/>
    <col min="8197" max="8197" width="9.140625" style="52"/>
    <col min="8198" max="8198" width="26.5703125" style="52" customWidth="1"/>
    <col min="8199" max="8444" width="9.140625" style="52"/>
    <col min="8445" max="8445" width="6.5703125" style="52" customWidth="1"/>
    <col min="8446" max="8446" width="16.42578125" style="52" customWidth="1"/>
    <col min="8447" max="8447" width="10.7109375" style="52" customWidth="1"/>
    <col min="8448" max="8448" width="11" style="52" customWidth="1"/>
    <col min="8449" max="8449" width="12.140625" style="52" customWidth="1"/>
    <col min="8450" max="8450" width="14.42578125" style="52" customWidth="1"/>
    <col min="8451" max="8451" width="9.140625" style="52"/>
    <col min="8452" max="8452" width="14.7109375" style="52" customWidth="1"/>
    <col min="8453" max="8453" width="9.140625" style="52"/>
    <col min="8454" max="8454" width="26.5703125" style="52" customWidth="1"/>
    <col min="8455" max="8700" width="9.140625" style="52"/>
    <col min="8701" max="8701" width="6.5703125" style="52" customWidth="1"/>
    <col min="8702" max="8702" width="16.42578125" style="52" customWidth="1"/>
    <col min="8703" max="8703" width="10.7109375" style="52" customWidth="1"/>
    <col min="8704" max="8704" width="11" style="52" customWidth="1"/>
    <col min="8705" max="8705" width="12.140625" style="52" customWidth="1"/>
    <col min="8706" max="8706" width="14.42578125" style="52" customWidth="1"/>
    <col min="8707" max="8707" width="9.140625" style="52"/>
    <col min="8708" max="8708" width="14.7109375" style="52" customWidth="1"/>
    <col min="8709" max="8709" width="9.140625" style="52"/>
    <col min="8710" max="8710" width="26.5703125" style="52" customWidth="1"/>
    <col min="8711" max="8956" width="9.140625" style="52"/>
    <col min="8957" max="8957" width="6.5703125" style="52" customWidth="1"/>
    <col min="8958" max="8958" width="16.42578125" style="52" customWidth="1"/>
    <col min="8959" max="8959" width="10.7109375" style="52" customWidth="1"/>
    <col min="8960" max="8960" width="11" style="52" customWidth="1"/>
    <col min="8961" max="8961" width="12.140625" style="52" customWidth="1"/>
    <col min="8962" max="8962" width="14.42578125" style="52" customWidth="1"/>
    <col min="8963" max="8963" width="9.140625" style="52"/>
    <col min="8964" max="8964" width="14.7109375" style="52" customWidth="1"/>
    <col min="8965" max="8965" width="9.140625" style="52"/>
    <col min="8966" max="8966" width="26.5703125" style="52" customWidth="1"/>
    <col min="8967" max="9212" width="9.140625" style="52"/>
    <col min="9213" max="9213" width="6.5703125" style="52" customWidth="1"/>
    <col min="9214" max="9214" width="16.42578125" style="52" customWidth="1"/>
    <col min="9215" max="9215" width="10.7109375" style="52" customWidth="1"/>
    <col min="9216" max="9216" width="11" style="52" customWidth="1"/>
    <col min="9217" max="9217" width="12.140625" style="52" customWidth="1"/>
    <col min="9218" max="9218" width="14.42578125" style="52" customWidth="1"/>
    <col min="9219" max="9219" width="9.140625" style="52"/>
    <col min="9220" max="9220" width="14.7109375" style="52" customWidth="1"/>
    <col min="9221" max="9221" width="9.140625" style="52"/>
    <col min="9222" max="9222" width="26.5703125" style="52" customWidth="1"/>
    <col min="9223" max="9468" width="9.140625" style="52"/>
    <col min="9469" max="9469" width="6.5703125" style="52" customWidth="1"/>
    <col min="9470" max="9470" width="16.42578125" style="52" customWidth="1"/>
    <col min="9471" max="9471" width="10.7109375" style="52" customWidth="1"/>
    <col min="9472" max="9472" width="11" style="52" customWidth="1"/>
    <col min="9473" max="9473" width="12.140625" style="52" customWidth="1"/>
    <col min="9474" max="9474" width="14.42578125" style="52" customWidth="1"/>
    <col min="9475" max="9475" width="9.140625" style="52"/>
    <col min="9476" max="9476" width="14.7109375" style="52" customWidth="1"/>
    <col min="9477" max="9477" width="9.140625" style="52"/>
    <col min="9478" max="9478" width="26.5703125" style="52" customWidth="1"/>
    <col min="9479" max="9724" width="9.140625" style="52"/>
    <col min="9725" max="9725" width="6.5703125" style="52" customWidth="1"/>
    <col min="9726" max="9726" width="16.42578125" style="52" customWidth="1"/>
    <col min="9727" max="9727" width="10.7109375" style="52" customWidth="1"/>
    <col min="9728" max="9728" width="11" style="52" customWidth="1"/>
    <col min="9729" max="9729" width="12.140625" style="52" customWidth="1"/>
    <col min="9730" max="9730" width="14.42578125" style="52" customWidth="1"/>
    <col min="9731" max="9731" width="9.140625" style="52"/>
    <col min="9732" max="9732" width="14.7109375" style="52" customWidth="1"/>
    <col min="9733" max="9733" width="9.140625" style="52"/>
    <col min="9734" max="9734" width="26.5703125" style="52" customWidth="1"/>
    <col min="9735" max="9980" width="9.140625" style="52"/>
    <col min="9981" max="9981" width="6.5703125" style="52" customWidth="1"/>
    <col min="9982" max="9982" width="16.42578125" style="52" customWidth="1"/>
    <col min="9983" max="9983" width="10.7109375" style="52" customWidth="1"/>
    <col min="9984" max="9984" width="11" style="52" customWidth="1"/>
    <col min="9985" max="9985" width="12.140625" style="52" customWidth="1"/>
    <col min="9986" max="9986" width="14.42578125" style="52" customWidth="1"/>
    <col min="9987" max="9987" width="9.140625" style="52"/>
    <col min="9988" max="9988" width="14.7109375" style="52" customWidth="1"/>
    <col min="9989" max="9989" width="9.140625" style="52"/>
    <col min="9990" max="9990" width="26.5703125" style="52" customWidth="1"/>
    <col min="9991" max="10236" width="9.140625" style="52"/>
    <col min="10237" max="10237" width="6.5703125" style="52" customWidth="1"/>
    <col min="10238" max="10238" width="16.42578125" style="52" customWidth="1"/>
    <col min="10239" max="10239" width="10.7109375" style="52" customWidth="1"/>
    <col min="10240" max="10240" width="11" style="52" customWidth="1"/>
    <col min="10241" max="10241" width="12.140625" style="52" customWidth="1"/>
    <col min="10242" max="10242" width="14.42578125" style="52" customWidth="1"/>
    <col min="10243" max="10243" width="9.140625" style="52"/>
    <col min="10244" max="10244" width="14.7109375" style="52" customWidth="1"/>
    <col min="10245" max="10245" width="9.140625" style="52"/>
    <col min="10246" max="10246" width="26.5703125" style="52" customWidth="1"/>
    <col min="10247" max="10492" width="9.140625" style="52"/>
    <col min="10493" max="10493" width="6.5703125" style="52" customWidth="1"/>
    <col min="10494" max="10494" width="16.42578125" style="52" customWidth="1"/>
    <col min="10495" max="10495" width="10.7109375" style="52" customWidth="1"/>
    <col min="10496" max="10496" width="11" style="52" customWidth="1"/>
    <col min="10497" max="10497" width="12.140625" style="52" customWidth="1"/>
    <col min="10498" max="10498" width="14.42578125" style="52" customWidth="1"/>
    <col min="10499" max="10499" width="9.140625" style="52"/>
    <col min="10500" max="10500" width="14.7109375" style="52" customWidth="1"/>
    <col min="10501" max="10501" width="9.140625" style="52"/>
    <col min="10502" max="10502" width="26.5703125" style="52" customWidth="1"/>
    <col min="10503" max="10748" width="9.140625" style="52"/>
    <col min="10749" max="10749" width="6.5703125" style="52" customWidth="1"/>
    <col min="10750" max="10750" width="16.42578125" style="52" customWidth="1"/>
    <col min="10751" max="10751" width="10.7109375" style="52" customWidth="1"/>
    <col min="10752" max="10752" width="11" style="52" customWidth="1"/>
    <col min="10753" max="10753" width="12.140625" style="52" customWidth="1"/>
    <col min="10754" max="10754" width="14.42578125" style="52" customWidth="1"/>
    <col min="10755" max="10755" width="9.140625" style="52"/>
    <col min="10756" max="10756" width="14.7109375" style="52" customWidth="1"/>
    <col min="10757" max="10757" width="9.140625" style="52"/>
    <col min="10758" max="10758" width="26.5703125" style="52" customWidth="1"/>
    <col min="10759" max="11004" width="9.140625" style="52"/>
    <col min="11005" max="11005" width="6.5703125" style="52" customWidth="1"/>
    <col min="11006" max="11006" width="16.42578125" style="52" customWidth="1"/>
    <col min="11007" max="11007" width="10.7109375" style="52" customWidth="1"/>
    <col min="11008" max="11008" width="11" style="52" customWidth="1"/>
    <col min="11009" max="11009" width="12.140625" style="52" customWidth="1"/>
    <col min="11010" max="11010" width="14.42578125" style="52" customWidth="1"/>
    <col min="11011" max="11011" width="9.140625" style="52"/>
    <col min="11012" max="11012" width="14.7109375" style="52" customWidth="1"/>
    <col min="11013" max="11013" width="9.140625" style="52"/>
    <col min="11014" max="11014" width="26.5703125" style="52" customWidth="1"/>
    <col min="11015" max="11260" width="9.140625" style="52"/>
    <col min="11261" max="11261" width="6.5703125" style="52" customWidth="1"/>
    <col min="11262" max="11262" width="16.42578125" style="52" customWidth="1"/>
    <col min="11263" max="11263" width="10.7109375" style="52" customWidth="1"/>
    <col min="11264" max="11264" width="11" style="52" customWidth="1"/>
    <col min="11265" max="11265" width="12.140625" style="52" customWidth="1"/>
    <col min="11266" max="11266" width="14.42578125" style="52" customWidth="1"/>
    <col min="11267" max="11267" width="9.140625" style="52"/>
    <col min="11268" max="11268" width="14.7109375" style="52" customWidth="1"/>
    <col min="11269" max="11269" width="9.140625" style="52"/>
    <col min="11270" max="11270" width="26.5703125" style="52" customWidth="1"/>
    <col min="11271" max="11516" width="9.140625" style="52"/>
    <col min="11517" max="11517" width="6.5703125" style="52" customWidth="1"/>
    <col min="11518" max="11518" width="16.42578125" style="52" customWidth="1"/>
    <col min="11519" max="11519" width="10.7109375" style="52" customWidth="1"/>
    <col min="11520" max="11520" width="11" style="52" customWidth="1"/>
    <col min="11521" max="11521" width="12.140625" style="52" customWidth="1"/>
    <col min="11522" max="11522" width="14.42578125" style="52" customWidth="1"/>
    <col min="11523" max="11523" width="9.140625" style="52"/>
    <col min="11524" max="11524" width="14.7109375" style="52" customWidth="1"/>
    <col min="11525" max="11525" width="9.140625" style="52"/>
    <col min="11526" max="11526" width="26.5703125" style="52" customWidth="1"/>
    <col min="11527" max="11772" width="9.140625" style="52"/>
    <col min="11773" max="11773" width="6.5703125" style="52" customWidth="1"/>
    <col min="11774" max="11774" width="16.42578125" style="52" customWidth="1"/>
    <col min="11775" max="11775" width="10.7109375" style="52" customWidth="1"/>
    <col min="11776" max="11776" width="11" style="52" customWidth="1"/>
    <col min="11777" max="11777" width="12.140625" style="52" customWidth="1"/>
    <col min="11778" max="11778" width="14.42578125" style="52" customWidth="1"/>
    <col min="11779" max="11779" width="9.140625" style="52"/>
    <col min="11780" max="11780" width="14.7109375" style="52" customWidth="1"/>
    <col min="11781" max="11781" width="9.140625" style="52"/>
    <col min="11782" max="11782" width="26.5703125" style="52" customWidth="1"/>
    <col min="11783" max="12028" width="9.140625" style="52"/>
    <col min="12029" max="12029" width="6.5703125" style="52" customWidth="1"/>
    <col min="12030" max="12030" width="16.42578125" style="52" customWidth="1"/>
    <col min="12031" max="12031" width="10.7109375" style="52" customWidth="1"/>
    <col min="12032" max="12032" width="11" style="52" customWidth="1"/>
    <col min="12033" max="12033" width="12.140625" style="52" customWidth="1"/>
    <col min="12034" max="12034" width="14.42578125" style="52" customWidth="1"/>
    <col min="12035" max="12035" width="9.140625" style="52"/>
    <col min="12036" max="12036" width="14.7109375" style="52" customWidth="1"/>
    <col min="12037" max="12037" width="9.140625" style="52"/>
    <col min="12038" max="12038" width="26.5703125" style="52" customWidth="1"/>
    <col min="12039" max="12284" width="9.140625" style="52"/>
    <col min="12285" max="12285" width="6.5703125" style="52" customWidth="1"/>
    <col min="12286" max="12286" width="16.42578125" style="52" customWidth="1"/>
    <col min="12287" max="12287" width="10.7109375" style="52" customWidth="1"/>
    <col min="12288" max="12288" width="11" style="52" customWidth="1"/>
    <col min="12289" max="12289" width="12.140625" style="52" customWidth="1"/>
    <col min="12290" max="12290" width="14.42578125" style="52" customWidth="1"/>
    <col min="12291" max="12291" width="9.140625" style="52"/>
    <col min="12292" max="12292" width="14.7109375" style="52" customWidth="1"/>
    <col min="12293" max="12293" width="9.140625" style="52"/>
    <col min="12294" max="12294" width="26.5703125" style="52" customWidth="1"/>
    <col min="12295" max="12540" width="9.140625" style="52"/>
    <col min="12541" max="12541" width="6.5703125" style="52" customWidth="1"/>
    <col min="12542" max="12542" width="16.42578125" style="52" customWidth="1"/>
    <col min="12543" max="12543" width="10.7109375" style="52" customWidth="1"/>
    <col min="12544" max="12544" width="11" style="52" customWidth="1"/>
    <col min="12545" max="12545" width="12.140625" style="52" customWidth="1"/>
    <col min="12546" max="12546" width="14.42578125" style="52" customWidth="1"/>
    <col min="12547" max="12547" width="9.140625" style="52"/>
    <col min="12548" max="12548" width="14.7109375" style="52" customWidth="1"/>
    <col min="12549" max="12549" width="9.140625" style="52"/>
    <col min="12550" max="12550" width="26.5703125" style="52" customWidth="1"/>
    <col min="12551" max="12796" width="9.140625" style="52"/>
    <col min="12797" max="12797" width="6.5703125" style="52" customWidth="1"/>
    <col min="12798" max="12798" width="16.42578125" style="52" customWidth="1"/>
    <col min="12799" max="12799" width="10.7109375" style="52" customWidth="1"/>
    <col min="12800" max="12800" width="11" style="52" customWidth="1"/>
    <col min="12801" max="12801" width="12.140625" style="52" customWidth="1"/>
    <col min="12802" max="12802" width="14.42578125" style="52" customWidth="1"/>
    <col min="12803" max="12803" width="9.140625" style="52"/>
    <col min="12804" max="12804" width="14.7109375" style="52" customWidth="1"/>
    <col min="12805" max="12805" width="9.140625" style="52"/>
    <col min="12806" max="12806" width="26.5703125" style="52" customWidth="1"/>
    <col min="12807" max="13052" width="9.140625" style="52"/>
    <col min="13053" max="13053" width="6.5703125" style="52" customWidth="1"/>
    <col min="13054" max="13054" width="16.42578125" style="52" customWidth="1"/>
    <col min="13055" max="13055" width="10.7109375" style="52" customWidth="1"/>
    <col min="13056" max="13056" width="11" style="52" customWidth="1"/>
    <col min="13057" max="13057" width="12.140625" style="52" customWidth="1"/>
    <col min="13058" max="13058" width="14.42578125" style="52" customWidth="1"/>
    <col min="13059" max="13059" width="9.140625" style="52"/>
    <col min="13060" max="13060" width="14.7109375" style="52" customWidth="1"/>
    <col min="13061" max="13061" width="9.140625" style="52"/>
    <col min="13062" max="13062" width="26.5703125" style="52" customWidth="1"/>
    <col min="13063" max="13308" width="9.140625" style="52"/>
    <col min="13309" max="13309" width="6.5703125" style="52" customWidth="1"/>
    <col min="13310" max="13310" width="16.42578125" style="52" customWidth="1"/>
    <col min="13311" max="13311" width="10.7109375" style="52" customWidth="1"/>
    <col min="13312" max="13312" width="11" style="52" customWidth="1"/>
    <col min="13313" max="13313" width="12.140625" style="52" customWidth="1"/>
    <col min="13314" max="13314" width="14.42578125" style="52" customWidth="1"/>
    <col min="13315" max="13315" width="9.140625" style="52"/>
    <col min="13316" max="13316" width="14.7109375" style="52" customWidth="1"/>
    <col min="13317" max="13317" width="9.140625" style="52"/>
    <col min="13318" max="13318" width="26.5703125" style="52" customWidth="1"/>
    <col min="13319" max="13564" width="9.140625" style="52"/>
    <col min="13565" max="13565" width="6.5703125" style="52" customWidth="1"/>
    <col min="13566" max="13566" width="16.42578125" style="52" customWidth="1"/>
    <col min="13567" max="13567" width="10.7109375" style="52" customWidth="1"/>
    <col min="13568" max="13568" width="11" style="52" customWidth="1"/>
    <col min="13569" max="13569" width="12.140625" style="52" customWidth="1"/>
    <col min="13570" max="13570" width="14.42578125" style="52" customWidth="1"/>
    <col min="13571" max="13571" width="9.140625" style="52"/>
    <col min="13572" max="13572" width="14.7109375" style="52" customWidth="1"/>
    <col min="13573" max="13573" width="9.140625" style="52"/>
    <col min="13574" max="13574" width="26.5703125" style="52" customWidth="1"/>
    <col min="13575" max="13820" width="9.140625" style="52"/>
    <col min="13821" max="13821" width="6.5703125" style="52" customWidth="1"/>
    <col min="13822" max="13822" width="16.42578125" style="52" customWidth="1"/>
    <col min="13823" max="13823" width="10.7109375" style="52" customWidth="1"/>
    <col min="13824" max="13824" width="11" style="52" customWidth="1"/>
    <col min="13825" max="13825" width="12.140625" style="52" customWidth="1"/>
    <col min="13826" max="13826" width="14.42578125" style="52" customWidth="1"/>
    <col min="13827" max="13827" width="9.140625" style="52"/>
    <col min="13828" max="13828" width="14.7109375" style="52" customWidth="1"/>
    <col min="13829" max="13829" width="9.140625" style="52"/>
    <col min="13830" max="13830" width="26.5703125" style="52" customWidth="1"/>
    <col min="13831" max="14076" width="9.140625" style="52"/>
    <col min="14077" max="14077" width="6.5703125" style="52" customWidth="1"/>
    <col min="14078" max="14078" width="16.42578125" style="52" customWidth="1"/>
    <col min="14079" max="14079" width="10.7109375" style="52" customWidth="1"/>
    <col min="14080" max="14080" width="11" style="52" customWidth="1"/>
    <col min="14081" max="14081" width="12.140625" style="52" customWidth="1"/>
    <col min="14082" max="14082" width="14.42578125" style="52" customWidth="1"/>
    <col min="14083" max="14083" width="9.140625" style="52"/>
    <col min="14084" max="14084" width="14.7109375" style="52" customWidth="1"/>
    <col min="14085" max="14085" width="9.140625" style="52"/>
    <col min="14086" max="14086" width="26.5703125" style="52" customWidth="1"/>
    <col min="14087" max="14332" width="9.140625" style="52"/>
    <col min="14333" max="14333" width="6.5703125" style="52" customWidth="1"/>
    <col min="14334" max="14334" width="16.42578125" style="52" customWidth="1"/>
    <col min="14335" max="14335" width="10.7109375" style="52" customWidth="1"/>
    <col min="14336" max="14336" width="11" style="52" customWidth="1"/>
    <col min="14337" max="14337" width="12.140625" style="52" customWidth="1"/>
    <col min="14338" max="14338" width="14.42578125" style="52" customWidth="1"/>
    <col min="14339" max="14339" width="9.140625" style="52"/>
    <col min="14340" max="14340" width="14.7109375" style="52" customWidth="1"/>
    <col min="14341" max="14341" width="9.140625" style="52"/>
    <col min="14342" max="14342" width="26.5703125" style="52" customWidth="1"/>
    <col min="14343" max="14588" width="9.140625" style="52"/>
    <col min="14589" max="14589" width="6.5703125" style="52" customWidth="1"/>
    <col min="14590" max="14590" width="16.42578125" style="52" customWidth="1"/>
    <col min="14591" max="14591" width="10.7109375" style="52" customWidth="1"/>
    <col min="14592" max="14592" width="11" style="52" customWidth="1"/>
    <col min="14593" max="14593" width="12.140625" style="52" customWidth="1"/>
    <col min="14594" max="14594" width="14.42578125" style="52" customWidth="1"/>
    <col min="14595" max="14595" width="9.140625" style="52"/>
    <col min="14596" max="14596" width="14.7109375" style="52" customWidth="1"/>
    <col min="14597" max="14597" width="9.140625" style="52"/>
    <col min="14598" max="14598" width="26.5703125" style="52" customWidth="1"/>
    <col min="14599" max="14844" width="9.140625" style="52"/>
    <col min="14845" max="14845" width="6.5703125" style="52" customWidth="1"/>
    <col min="14846" max="14846" width="16.42578125" style="52" customWidth="1"/>
    <col min="14847" max="14847" width="10.7109375" style="52" customWidth="1"/>
    <col min="14848" max="14848" width="11" style="52" customWidth="1"/>
    <col min="14849" max="14849" width="12.140625" style="52" customWidth="1"/>
    <col min="14850" max="14850" width="14.42578125" style="52" customWidth="1"/>
    <col min="14851" max="14851" width="9.140625" style="52"/>
    <col min="14852" max="14852" width="14.7109375" style="52" customWidth="1"/>
    <col min="14853" max="14853" width="9.140625" style="52"/>
    <col min="14854" max="14854" width="26.5703125" style="52" customWidth="1"/>
    <col min="14855" max="15100" width="9.140625" style="52"/>
    <col min="15101" max="15101" width="6.5703125" style="52" customWidth="1"/>
    <col min="15102" max="15102" width="16.42578125" style="52" customWidth="1"/>
    <col min="15103" max="15103" width="10.7109375" style="52" customWidth="1"/>
    <col min="15104" max="15104" width="11" style="52" customWidth="1"/>
    <col min="15105" max="15105" width="12.140625" style="52" customWidth="1"/>
    <col min="15106" max="15106" width="14.42578125" style="52" customWidth="1"/>
    <col min="15107" max="15107" width="9.140625" style="52"/>
    <col min="15108" max="15108" width="14.7109375" style="52" customWidth="1"/>
    <col min="15109" max="15109" width="9.140625" style="52"/>
    <col min="15110" max="15110" width="26.5703125" style="52" customWidth="1"/>
    <col min="15111" max="15356" width="9.140625" style="52"/>
    <col min="15357" max="15357" width="6.5703125" style="52" customWidth="1"/>
    <col min="15358" max="15358" width="16.42578125" style="52" customWidth="1"/>
    <col min="15359" max="15359" width="10.7109375" style="52" customWidth="1"/>
    <col min="15360" max="15360" width="11" style="52" customWidth="1"/>
    <col min="15361" max="15361" width="12.140625" style="52" customWidth="1"/>
    <col min="15362" max="15362" width="14.42578125" style="52" customWidth="1"/>
    <col min="15363" max="15363" width="9.140625" style="52"/>
    <col min="15364" max="15364" width="14.7109375" style="52" customWidth="1"/>
    <col min="15365" max="15365" width="9.140625" style="52"/>
    <col min="15366" max="15366" width="26.5703125" style="52" customWidth="1"/>
    <col min="15367" max="15612" width="9.140625" style="52"/>
    <col min="15613" max="15613" width="6.5703125" style="52" customWidth="1"/>
    <col min="15614" max="15614" width="16.42578125" style="52" customWidth="1"/>
    <col min="15615" max="15615" width="10.7109375" style="52" customWidth="1"/>
    <col min="15616" max="15616" width="11" style="52" customWidth="1"/>
    <col min="15617" max="15617" width="12.140625" style="52" customWidth="1"/>
    <col min="15618" max="15618" width="14.42578125" style="52" customWidth="1"/>
    <col min="15619" max="15619" width="9.140625" style="52"/>
    <col min="15620" max="15620" width="14.7109375" style="52" customWidth="1"/>
    <col min="15621" max="15621" width="9.140625" style="52"/>
    <col min="15622" max="15622" width="26.5703125" style="52" customWidth="1"/>
    <col min="15623" max="15868" width="9.140625" style="52"/>
    <col min="15869" max="15869" width="6.5703125" style="52" customWidth="1"/>
    <col min="15870" max="15870" width="16.42578125" style="52" customWidth="1"/>
    <col min="15871" max="15871" width="10.7109375" style="52" customWidth="1"/>
    <col min="15872" max="15872" width="11" style="52" customWidth="1"/>
    <col min="15873" max="15873" width="12.140625" style="52" customWidth="1"/>
    <col min="15874" max="15874" width="14.42578125" style="52" customWidth="1"/>
    <col min="15875" max="15875" width="9.140625" style="52"/>
    <col min="15876" max="15876" width="14.7109375" style="52" customWidth="1"/>
    <col min="15877" max="15877" width="9.140625" style="52"/>
    <col min="15878" max="15878" width="26.5703125" style="52" customWidth="1"/>
    <col min="15879" max="16124" width="9.140625" style="52"/>
    <col min="16125" max="16125" width="6.5703125" style="52" customWidth="1"/>
    <col min="16126" max="16126" width="16.42578125" style="52" customWidth="1"/>
    <col min="16127" max="16127" width="10.7109375" style="52" customWidth="1"/>
    <col min="16128" max="16128" width="11" style="52" customWidth="1"/>
    <col min="16129" max="16129" width="12.140625" style="52" customWidth="1"/>
    <col min="16130" max="16130" width="14.42578125" style="52" customWidth="1"/>
    <col min="16131" max="16131" width="9.140625" style="52"/>
    <col min="16132" max="16132" width="14.7109375" style="52" customWidth="1"/>
    <col min="16133" max="16133" width="9.140625" style="52"/>
    <col min="16134" max="16134" width="26.5703125" style="52" customWidth="1"/>
    <col min="16135" max="16384" width="9.140625" style="52"/>
  </cols>
  <sheetData>
    <row r="2" spans="1:6" ht="28.5" customHeight="1">
      <c r="A2" s="363" t="s">
        <v>1</v>
      </c>
      <c r="B2" s="363" t="s">
        <v>210</v>
      </c>
      <c r="C2" s="363" t="s">
        <v>166</v>
      </c>
      <c r="D2" s="364"/>
      <c r="E2" s="364"/>
      <c r="F2" s="363" t="s">
        <v>213</v>
      </c>
    </row>
    <row r="3" spans="1:6" ht="42.75" customHeight="1">
      <c r="A3" s="363"/>
      <c r="B3" s="363"/>
      <c r="C3" s="363"/>
      <c r="D3" s="207" t="s">
        <v>0</v>
      </c>
      <c r="E3" s="207" t="s">
        <v>215</v>
      </c>
      <c r="F3" s="363"/>
    </row>
    <row r="4" spans="1:6" ht="35.1" customHeight="1">
      <c r="A4" s="199">
        <v>1</v>
      </c>
      <c r="B4" s="200" t="s">
        <v>344</v>
      </c>
      <c r="C4" s="199" t="s">
        <v>8</v>
      </c>
      <c r="D4" s="199" t="s">
        <v>345</v>
      </c>
      <c r="E4" s="199" t="s">
        <v>346</v>
      </c>
      <c r="F4" s="202">
        <v>1</v>
      </c>
    </row>
    <row r="5" spans="1:6" ht="35.1" customHeight="1">
      <c r="A5" s="199">
        <v>2</v>
      </c>
      <c r="B5" s="200" t="s">
        <v>347</v>
      </c>
      <c r="C5" s="199" t="s">
        <v>8</v>
      </c>
      <c r="D5" s="199" t="s">
        <v>345</v>
      </c>
      <c r="E5" s="199" t="s">
        <v>348</v>
      </c>
      <c r="F5" s="202">
        <v>1</v>
      </c>
    </row>
    <row r="6" spans="1:6" ht="35.1" customHeight="1">
      <c r="A6" s="199">
        <v>3</v>
      </c>
      <c r="B6" s="200" t="s">
        <v>349</v>
      </c>
      <c r="C6" s="199" t="s">
        <v>8</v>
      </c>
      <c r="D6" s="199" t="s">
        <v>345</v>
      </c>
      <c r="E6" s="199" t="s">
        <v>350</v>
      </c>
      <c r="F6" s="202">
        <v>4</v>
      </c>
    </row>
    <row r="7" spans="1:6" ht="35.1" customHeight="1">
      <c r="A7" s="199">
        <v>4</v>
      </c>
      <c r="B7" s="200" t="s">
        <v>351</v>
      </c>
      <c r="C7" s="199" t="s">
        <v>8</v>
      </c>
      <c r="D7" s="199" t="s">
        <v>345</v>
      </c>
      <c r="E7" s="199" t="s">
        <v>352</v>
      </c>
      <c r="F7" s="202">
        <v>5</v>
      </c>
    </row>
    <row r="8" spans="1:6" ht="35.1" customHeight="1">
      <c r="A8" s="199">
        <v>5</v>
      </c>
      <c r="B8" s="200" t="s">
        <v>353</v>
      </c>
      <c r="C8" s="199" t="s">
        <v>8</v>
      </c>
      <c r="D8" s="199" t="s">
        <v>345</v>
      </c>
      <c r="E8" s="199" t="s">
        <v>354</v>
      </c>
      <c r="F8" s="202">
        <v>10</v>
      </c>
    </row>
    <row r="9" spans="1:6" ht="35.1" customHeight="1">
      <c r="A9" s="199">
        <v>6</v>
      </c>
      <c r="B9" s="200" t="s">
        <v>355</v>
      </c>
      <c r="C9" s="199" t="s">
        <v>17</v>
      </c>
      <c r="D9" s="199" t="s">
        <v>345</v>
      </c>
      <c r="E9" s="199" t="s">
        <v>356</v>
      </c>
      <c r="F9" s="202">
        <v>2</v>
      </c>
    </row>
    <row r="10" spans="1:6" ht="35.1" customHeight="1">
      <c r="A10" s="199">
        <v>7</v>
      </c>
      <c r="B10" s="200" t="s">
        <v>357</v>
      </c>
      <c r="C10" s="199" t="s">
        <v>8</v>
      </c>
      <c r="D10" s="199" t="s">
        <v>345</v>
      </c>
      <c r="E10" s="199" t="s">
        <v>358</v>
      </c>
      <c r="F10" s="202">
        <v>16</v>
      </c>
    </row>
    <row r="11" spans="1:6" ht="35.1" customHeight="1">
      <c r="A11" s="199">
        <v>8</v>
      </c>
      <c r="B11" s="200" t="s">
        <v>359</v>
      </c>
      <c r="C11" s="199" t="s">
        <v>8</v>
      </c>
      <c r="D11" s="199" t="s">
        <v>345</v>
      </c>
      <c r="E11" s="199" t="s">
        <v>360</v>
      </c>
      <c r="F11" s="202">
        <v>1</v>
      </c>
    </row>
    <row r="12" spans="1:6" ht="35.1" customHeight="1">
      <c r="A12" s="199">
        <v>9</v>
      </c>
      <c r="B12" s="200" t="s">
        <v>361</v>
      </c>
      <c r="C12" s="199" t="s">
        <v>8</v>
      </c>
      <c r="D12" s="199" t="s">
        <v>345</v>
      </c>
      <c r="E12" s="199" t="s">
        <v>362</v>
      </c>
      <c r="F12" s="202">
        <v>2</v>
      </c>
    </row>
    <row r="13" spans="1:6" ht="35.1" customHeight="1">
      <c r="A13" s="199">
        <v>10</v>
      </c>
      <c r="B13" s="200" t="s">
        <v>363</v>
      </c>
      <c r="C13" s="199" t="s">
        <v>17</v>
      </c>
      <c r="D13" s="199" t="s">
        <v>345</v>
      </c>
      <c r="E13" s="199" t="s">
        <v>364</v>
      </c>
      <c r="F13" s="202">
        <v>60</v>
      </c>
    </row>
    <row r="14" spans="1:6" ht="35.1" customHeight="1">
      <c r="A14" s="199">
        <v>11</v>
      </c>
      <c r="B14" s="200" t="s">
        <v>365</v>
      </c>
      <c r="C14" s="199" t="s">
        <v>8</v>
      </c>
      <c r="D14" s="199" t="s">
        <v>345</v>
      </c>
      <c r="E14" s="199" t="s">
        <v>366</v>
      </c>
      <c r="F14" s="202">
        <v>1</v>
      </c>
    </row>
    <row r="15" spans="1:6" ht="35.1" customHeight="1">
      <c r="A15" s="199">
        <v>12</v>
      </c>
      <c r="B15" s="200" t="s">
        <v>367</v>
      </c>
      <c r="C15" s="199" t="s">
        <v>8</v>
      </c>
      <c r="D15" s="199" t="s">
        <v>345</v>
      </c>
      <c r="E15" s="199" t="s">
        <v>368</v>
      </c>
      <c r="F15" s="202">
        <v>10</v>
      </c>
    </row>
    <row r="16" spans="1:6" ht="35.1" customHeight="1">
      <c r="A16" s="199">
        <v>13</v>
      </c>
      <c r="B16" s="200" t="s">
        <v>369</v>
      </c>
      <c r="C16" s="199" t="s">
        <v>8</v>
      </c>
      <c r="D16" s="199" t="s">
        <v>345</v>
      </c>
      <c r="E16" s="199" t="s">
        <v>370</v>
      </c>
      <c r="F16" s="202">
        <v>5</v>
      </c>
    </row>
    <row r="17" spans="1:6" ht="35.1" customHeight="1">
      <c r="A17" s="199">
        <v>14</v>
      </c>
      <c r="B17" s="200" t="s">
        <v>371</v>
      </c>
      <c r="C17" s="199" t="s">
        <v>8</v>
      </c>
      <c r="D17" s="199" t="s">
        <v>345</v>
      </c>
      <c r="E17" s="199" t="s">
        <v>372</v>
      </c>
      <c r="F17" s="202">
        <v>3</v>
      </c>
    </row>
    <row r="18" spans="1:6" ht="35.1" customHeight="1">
      <c r="A18" s="199">
        <v>15</v>
      </c>
      <c r="B18" s="200" t="s">
        <v>373</v>
      </c>
      <c r="C18" s="199" t="s">
        <v>8</v>
      </c>
      <c r="D18" s="199" t="s">
        <v>345</v>
      </c>
      <c r="E18" s="199" t="s">
        <v>374</v>
      </c>
      <c r="F18" s="202">
        <v>18</v>
      </c>
    </row>
    <row r="19" spans="1:6" ht="35.1" customHeight="1">
      <c r="A19" s="199">
        <v>16</v>
      </c>
      <c r="B19" s="200" t="s">
        <v>375</v>
      </c>
      <c r="C19" s="199" t="s">
        <v>8</v>
      </c>
      <c r="D19" s="199" t="s">
        <v>345</v>
      </c>
      <c r="E19" s="199" t="s">
        <v>376</v>
      </c>
      <c r="F19" s="202">
        <v>15</v>
      </c>
    </row>
    <row r="20" spans="1:6" ht="35.1" customHeight="1">
      <c r="A20" s="199">
        <v>17</v>
      </c>
      <c r="B20" s="200" t="s">
        <v>377</v>
      </c>
      <c r="C20" s="199" t="s">
        <v>8</v>
      </c>
      <c r="D20" s="199" t="s">
        <v>345</v>
      </c>
      <c r="E20" s="199" t="s">
        <v>378</v>
      </c>
      <c r="F20" s="202">
        <v>10</v>
      </c>
    </row>
    <row r="21" spans="1:6" ht="35.1" customHeight="1">
      <c r="A21" s="199">
        <v>18</v>
      </c>
      <c r="B21" s="200" t="s">
        <v>379</v>
      </c>
      <c r="C21" s="199" t="s">
        <v>8</v>
      </c>
      <c r="D21" s="199" t="s">
        <v>345</v>
      </c>
      <c r="E21" s="199" t="s">
        <v>348</v>
      </c>
      <c r="F21" s="202">
        <v>1</v>
      </c>
    </row>
    <row r="22" spans="1:6" ht="35.1" customHeight="1">
      <c r="A22" s="199">
        <v>19</v>
      </c>
      <c r="B22" s="200" t="s">
        <v>380</v>
      </c>
      <c r="C22" s="199" t="s">
        <v>8</v>
      </c>
      <c r="D22" s="199" t="s">
        <v>345</v>
      </c>
      <c r="E22" s="199" t="s">
        <v>381</v>
      </c>
      <c r="F22" s="202">
        <v>1</v>
      </c>
    </row>
    <row r="23" spans="1:6" ht="35.1" customHeight="1">
      <c r="A23" s="199">
        <v>20</v>
      </c>
      <c r="B23" s="203" t="s">
        <v>382</v>
      </c>
      <c r="C23" s="199" t="s">
        <v>8</v>
      </c>
      <c r="D23" s="199" t="s">
        <v>345</v>
      </c>
      <c r="E23" s="199" t="s">
        <v>383</v>
      </c>
      <c r="F23" s="204">
        <v>1</v>
      </c>
    </row>
    <row r="24" spans="1:6" ht="35.1" customHeight="1">
      <c r="A24" s="199">
        <v>21</v>
      </c>
      <c r="B24" s="203" t="s">
        <v>384</v>
      </c>
      <c r="C24" s="199" t="s">
        <v>8</v>
      </c>
      <c r="D24" s="199" t="s">
        <v>345</v>
      </c>
      <c r="E24" s="199" t="s">
        <v>385</v>
      </c>
      <c r="F24" s="204">
        <v>70</v>
      </c>
    </row>
    <row r="25" spans="1:6" ht="35.1" customHeight="1">
      <c r="A25" s="199">
        <v>22</v>
      </c>
      <c r="B25" s="203" t="s">
        <v>386</v>
      </c>
      <c r="C25" s="199" t="s">
        <v>8</v>
      </c>
      <c r="D25" s="199" t="s">
        <v>345</v>
      </c>
      <c r="E25" s="201" t="s">
        <v>387</v>
      </c>
      <c r="F25" s="204">
        <v>10</v>
      </c>
    </row>
    <row r="26" spans="1:6" ht="35.1" customHeight="1">
      <c r="A26" s="199">
        <v>23</v>
      </c>
      <c r="B26" s="203" t="s">
        <v>388</v>
      </c>
      <c r="C26" s="199" t="s">
        <v>8</v>
      </c>
      <c r="D26" s="199" t="s">
        <v>345</v>
      </c>
      <c r="E26" s="201" t="s">
        <v>389</v>
      </c>
      <c r="F26" s="204">
        <v>12</v>
      </c>
    </row>
    <row r="27" spans="1:6" ht="35.1" customHeight="1">
      <c r="A27" s="199">
        <v>24</v>
      </c>
      <c r="B27" s="203" t="s">
        <v>390</v>
      </c>
      <c r="C27" s="199" t="s">
        <v>8</v>
      </c>
      <c r="D27" s="199" t="s">
        <v>345</v>
      </c>
      <c r="E27" s="201" t="s">
        <v>391</v>
      </c>
      <c r="F27" s="204">
        <v>7</v>
      </c>
    </row>
    <row r="28" spans="1:6" ht="35.1" customHeight="1">
      <c r="A28" s="199">
        <v>25</v>
      </c>
      <c r="B28" s="203" t="s">
        <v>392</v>
      </c>
      <c r="C28" s="199" t="s">
        <v>8</v>
      </c>
      <c r="D28" s="199" t="s">
        <v>345</v>
      </c>
      <c r="E28" s="201" t="s">
        <v>393</v>
      </c>
      <c r="F28" s="204">
        <v>8</v>
      </c>
    </row>
    <row r="29" spans="1:6" ht="35.1" customHeight="1">
      <c r="A29" s="199">
        <v>26</v>
      </c>
      <c r="B29" s="203" t="s">
        <v>394</v>
      </c>
      <c r="C29" s="199" t="s">
        <v>8</v>
      </c>
      <c r="D29" s="199" t="s">
        <v>345</v>
      </c>
      <c r="E29" s="201" t="s">
        <v>395</v>
      </c>
      <c r="F29" s="204">
        <v>4</v>
      </c>
    </row>
    <row r="30" spans="1:6" ht="35.1" customHeight="1">
      <c r="A30" s="199">
        <v>27</v>
      </c>
      <c r="B30" s="203" t="s">
        <v>396</v>
      </c>
      <c r="C30" s="199" t="s">
        <v>8</v>
      </c>
      <c r="D30" s="199" t="s">
        <v>345</v>
      </c>
      <c r="E30" s="201" t="s">
        <v>397</v>
      </c>
      <c r="F30" s="204">
        <v>2</v>
      </c>
    </row>
    <row r="31" spans="1:6" ht="35.1" customHeight="1">
      <c r="A31" s="199">
        <v>28</v>
      </c>
      <c r="B31" s="203" t="s">
        <v>398</v>
      </c>
      <c r="C31" s="199" t="s">
        <v>8</v>
      </c>
      <c r="D31" s="199" t="s">
        <v>345</v>
      </c>
      <c r="E31" s="201" t="s">
        <v>399</v>
      </c>
      <c r="F31" s="204">
        <v>1</v>
      </c>
    </row>
    <row r="32" spans="1:6" ht="35.1" customHeight="1">
      <c r="A32" s="199">
        <v>29</v>
      </c>
      <c r="B32" s="203" t="s">
        <v>400</v>
      </c>
      <c r="C32" s="199" t="s">
        <v>8</v>
      </c>
      <c r="D32" s="199" t="s">
        <v>345</v>
      </c>
      <c r="E32" s="201" t="s">
        <v>401</v>
      </c>
      <c r="F32" s="204">
        <v>1</v>
      </c>
    </row>
    <row r="33" spans="1:6" ht="35.1" customHeight="1">
      <c r="A33" s="199">
        <v>30</v>
      </c>
      <c r="B33" s="203" t="s">
        <v>402</v>
      </c>
      <c r="C33" s="199" t="s">
        <v>8</v>
      </c>
      <c r="D33" s="199" t="s">
        <v>345</v>
      </c>
      <c r="E33" s="201" t="s">
        <v>403</v>
      </c>
      <c r="F33" s="204">
        <v>1</v>
      </c>
    </row>
    <row r="34" spans="1:6" ht="35.1" customHeight="1">
      <c r="A34" s="199">
        <v>31</v>
      </c>
      <c r="B34" s="203" t="s">
        <v>404</v>
      </c>
      <c r="C34" s="199" t="s">
        <v>8</v>
      </c>
      <c r="D34" s="199" t="s">
        <v>345</v>
      </c>
      <c r="E34" s="201" t="s">
        <v>405</v>
      </c>
      <c r="F34" s="204">
        <v>5</v>
      </c>
    </row>
    <row r="35" spans="1:6" ht="35.1" customHeight="1">
      <c r="A35" s="199">
        <v>32</v>
      </c>
      <c r="B35" s="203" t="s">
        <v>406</v>
      </c>
      <c r="C35" s="199" t="s">
        <v>8</v>
      </c>
      <c r="D35" s="199" t="s">
        <v>345</v>
      </c>
      <c r="E35" s="201" t="s">
        <v>407</v>
      </c>
      <c r="F35" s="204">
        <v>2</v>
      </c>
    </row>
    <row r="36" spans="1:6" ht="35.1" customHeight="1">
      <c r="A36" s="199">
        <v>33</v>
      </c>
      <c r="B36" s="203" t="s">
        <v>408</v>
      </c>
      <c r="C36" s="199" t="s">
        <v>8</v>
      </c>
      <c r="D36" s="199" t="s">
        <v>345</v>
      </c>
      <c r="E36" s="201" t="s">
        <v>352</v>
      </c>
      <c r="F36" s="204">
        <v>10</v>
      </c>
    </row>
    <row r="37" spans="1:6" ht="35.1" customHeight="1">
      <c r="A37" s="199">
        <v>34</v>
      </c>
      <c r="B37" s="200" t="s">
        <v>409</v>
      </c>
      <c r="C37" s="199" t="s">
        <v>8</v>
      </c>
      <c r="D37" s="199" t="s">
        <v>345</v>
      </c>
      <c r="E37" s="205" t="s">
        <v>410</v>
      </c>
      <c r="F37" s="206">
        <v>10</v>
      </c>
    </row>
    <row r="38" spans="1:6" ht="35.1" customHeight="1">
      <c r="A38" s="199">
        <v>35</v>
      </c>
      <c r="B38" s="200" t="s">
        <v>411</v>
      </c>
      <c r="C38" s="199" t="s">
        <v>8</v>
      </c>
      <c r="D38" s="199" t="s">
        <v>345</v>
      </c>
      <c r="E38" s="199" t="s">
        <v>366</v>
      </c>
      <c r="F38" s="206">
        <v>1</v>
      </c>
    </row>
    <row r="39" spans="1:6" ht="35.1" customHeight="1">
      <c r="A39" s="199">
        <v>36</v>
      </c>
      <c r="B39" s="200" t="s">
        <v>412</v>
      </c>
      <c r="C39" s="199" t="s">
        <v>8</v>
      </c>
      <c r="D39" s="199" t="s">
        <v>345</v>
      </c>
      <c r="E39" s="199" t="s">
        <v>387</v>
      </c>
      <c r="F39" s="206">
        <v>10</v>
      </c>
    </row>
    <row r="40" spans="1:6" ht="35.1" customHeight="1">
      <c r="A40" s="199">
        <v>37</v>
      </c>
      <c r="B40" s="200" t="s">
        <v>413</v>
      </c>
      <c r="C40" s="199" t="s">
        <v>8</v>
      </c>
      <c r="D40" s="199" t="s">
        <v>345</v>
      </c>
      <c r="E40" s="199" t="s">
        <v>391</v>
      </c>
      <c r="F40" s="206">
        <v>2</v>
      </c>
    </row>
    <row r="41" spans="1:6" ht="29.25" customHeight="1">
      <c r="C41" s="290">
        <v>37</v>
      </c>
      <c r="F41" s="212">
        <f>SUM(F4:F40)</f>
        <v>323</v>
      </c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K12" sqref="K12"/>
    </sheetView>
  </sheetViews>
  <sheetFormatPr defaultRowHeight="15"/>
  <cols>
    <col min="1" max="1" width="9.5703125" customWidth="1"/>
    <col min="2" max="2" width="36.42578125" customWidth="1"/>
    <col min="3" max="3" width="24.5703125" customWidth="1"/>
    <col min="4" max="4" width="36.42578125" customWidth="1"/>
    <col min="5" max="5" width="48.5703125" style="168" customWidth="1"/>
    <col min="6" max="6" width="15.85546875" customWidth="1"/>
  </cols>
  <sheetData>
    <row r="1" spans="1:6" ht="25.5">
      <c r="A1" s="365"/>
      <c r="B1" s="365"/>
      <c r="C1" s="365"/>
      <c r="D1" s="365"/>
      <c r="E1" s="365"/>
      <c r="F1" s="365"/>
    </row>
    <row r="2" spans="1:6" ht="47.25">
      <c r="A2" s="160" t="s">
        <v>1</v>
      </c>
      <c r="B2" s="161" t="s">
        <v>1003</v>
      </c>
      <c r="C2" s="347" t="s">
        <v>166</v>
      </c>
      <c r="D2" s="161" t="s">
        <v>1031</v>
      </c>
      <c r="E2" s="161" t="s">
        <v>4</v>
      </c>
      <c r="F2" s="161" t="s">
        <v>5</v>
      </c>
    </row>
    <row r="3" spans="1:6" ht="35.1" customHeight="1">
      <c r="A3" s="162">
        <v>1</v>
      </c>
      <c r="B3" s="163" t="s">
        <v>1004</v>
      </c>
      <c r="C3" s="163" t="s">
        <v>8</v>
      </c>
      <c r="D3" s="163" t="s">
        <v>1032</v>
      </c>
      <c r="E3" s="163" t="s">
        <v>1005</v>
      </c>
      <c r="F3" s="181">
        <v>5</v>
      </c>
    </row>
    <row r="4" spans="1:6" ht="35.1" customHeight="1">
      <c r="A4" s="162">
        <v>2</v>
      </c>
      <c r="B4" s="164" t="s">
        <v>1006</v>
      </c>
      <c r="C4" s="163" t="s">
        <v>8</v>
      </c>
      <c r="D4" s="163" t="s">
        <v>1032</v>
      </c>
      <c r="E4" s="163" t="s">
        <v>1007</v>
      </c>
      <c r="F4" s="181">
        <v>20</v>
      </c>
    </row>
    <row r="5" spans="1:6" ht="35.1" customHeight="1">
      <c r="A5" s="162">
        <v>3</v>
      </c>
      <c r="B5" s="163" t="s">
        <v>1008</v>
      </c>
      <c r="C5" s="163" t="s">
        <v>8</v>
      </c>
      <c r="D5" s="163" t="s">
        <v>1032</v>
      </c>
      <c r="E5" s="163" t="s">
        <v>1009</v>
      </c>
      <c r="F5" s="181">
        <v>7</v>
      </c>
    </row>
    <row r="6" spans="1:6" ht="35.1" customHeight="1">
      <c r="A6" s="162">
        <v>4</v>
      </c>
      <c r="B6" s="165" t="s">
        <v>1010</v>
      </c>
      <c r="C6" s="163" t="s">
        <v>8</v>
      </c>
      <c r="D6" s="163" t="s">
        <v>1032</v>
      </c>
      <c r="E6" s="165" t="s">
        <v>1011</v>
      </c>
      <c r="F6" s="181">
        <v>6</v>
      </c>
    </row>
    <row r="7" spans="1:6" ht="35.1" customHeight="1">
      <c r="A7" s="166">
        <v>5</v>
      </c>
      <c r="B7" s="163" t="s">
        <v>1012</v>
      </c>
      <c r="C7" s="163" t="s">
        <v>8</v>
      </c>
      <c r="D7" s="163" t="s">
        <v>1032</v>
      </c>
      <c r="E7" s="163" t="s">
        <v>1013</v>
      </c>
      <c r="F7" s="181">
        <v>6</v>
      </c>
    </row>
    <row r="8" spans="1:6" ht="35.1" customHeight="1">
      <c r="A8" s="166">
        <v>6</v>
      </c>
      <c r="B8" s="163" t="s">
        <v>1014</v>
      </c>
      <c r="C8" s="163" t="s">
        <v>8</v>
      </c>
      <c r="D8" s="163" t="s">
        <v>1032</v>
      </c>
      <c r="E8" s="163" t="s">
        <v>1015</v>
      </c>
      <c r="F8" s="181">
        <v>4</v>
      </c>
    </row>
    <row r="9" spans="1:6" ht="35.1" customHeight="1">
      <c r="A9" s="166">
        <v>7</v>
      </c>
      <c r="B9" s="167" t="s">
        <v>1016</v>
      </c>
      <c r="C9" s="163" t="s">
        <v>8</v>
      </c>
      <c r="D9" s="163" t="s">
        <v>1032</v>
      </c>
      <c r="E9" s="163" t="s">
        <v>1017</v>
      </c>
      <c r="F9" s="181">
        <v>23</v>
      </c>
    </row>
    <row r="10" spans="1:6" ht="35.1" customHeight="1">
      <c r="A10" s="162">
        <v>8</v>
      </c>
      <c r="B10" s="167" t="s">
        <v>1018</v>
      </c>
      <c r="C10" s="163" t="s">
        <v>8</v>
      </c>
      <c r="D10" s="163" t="s">
        <v>1032</v>
      </c>
      <c r="E10" s="163" t="s">
        <v>1019</v>
      </c>
      <c r="F10" s="181">
        <v>50</v>
      </c>
    </row>
    <row r="11" spans="1:6" ht="35.1" customHeight="1">
      <c r="A11" s="162">
        <v>9</v>
      </c>
      <c r="B11" s="163" t="s">
        <v>1020</v>
      </c>
      <c r="C11" s="163" t="s">
        <v>8</v>
      </c>
      <c r="D11" s="163" t="s">
        <v>1032</v>
      </c>
      <c r="E11" s="163" t="s">
        <v>1021</v>
      </c>
      <c r="F11" s="181">
        <v>5</v>
      </c>
    </row>
    <row r="12" spans="1:6" ht="35.1" customHeight="1">
      <c r="A12" s="162">
        <v>10</v>
      </c>
      <c r="B12" s="163" t="s">
        <v>1022</v>
      </c>
      <c r="C12" s="163" t="s">
        <v>8</v>
      </c>
      <c r="D12" s="163" t="s">
        <v>1032</v>
      </c>
      <c r="E12" s="163" t="s">
        <v>1023</v>
      </c>
      <c r="F12" s="181">
        <v>1</v>
      </c>
    </row>
    <row r="13" spans="1:6" ht="29.25" customHeight="1">
      <c r="B13" s="290">
        <v>10</v>
      </c>
      <c r="C13" s="352"/>
      <c r="D13" s="290"/>
      <c r="F13" s="213">
        <f>SUM(F3:F12)</f>
        <v>127</v>
      </c>
    </row>
    <row r="14" spans="1:6" ht="16.5">
      <c r="C14" s="290"/>
      <c r="F14" s="183"/>
    </row>
    <row r="15" spans="1:6">
      <c r="F15" s="182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opLeftCell="A39" workbookViewId="0">
      <selection activeCell="K51" sqref="K51"/>
    </sheetView>
  </sheetViews>
  <sheetFormatPr defaultColWidth="14.42578125" defaultRowHeight="15"/>
  <cols>
    <col min="1" max="1" width="8.28515625" style="41" customWidth="1"/>
    <col min="2" max="2" width="34.85546875" style="41" customWidth="1"/>
    <col min="3" max="3" width="19" style="214" customWidth="1"/>
    <col min="4" max="4" width="28" style="41" customWidth="1"/>
    <col min="5" max="5" width="29.28515625" style="41" customWidth="1"/>
    <col min="6" max="6" width="17.85546875" style="330" customWidth="1"/>
    <col min="7" max="14" width="8.7109375" style="41" customWidth="1"/>
    <col min="15" max="16384" width="14.42578125" style="41"/>
  </cols>
  <sheetData>
    <row r="1" spans="1:14" s="144" customFormat="1">
      <c r="C1" s="214"/>
      <c r="F1" s="330"/>
    </row>
    <row r="2" spans="1:14" s="144" customFormat="1">
      <c r="C2" s="214"/>
      <c r="F2" s="330"/>
    </row>
    <row r="3" spans="1:14" ht="38.25" customHeight="1">
      <c r="A3" s="368" t="s">
        <v>1</v>
      </c>
      <c r="B3" s="370" t="s">
        <v>210</v>
      </c>
      <c r="C3" s="372" t="s">
        <v>166</v>
      </c>
      <c r="D3" s="374" t="s">
        <v>1031</v>
      </c>
      <c r="E3" s="375" t="s">
        <v>216</v>
      </c>
      <c r="F3" s="366" t="s">
        <v>213</v>
      </c>
      <c r="G3" s="77"/>
      <c r="H3" s="77"/>
      <c r="I3" s="77"/>
      <c r="J3" s="77"/>
      <c r="K3" s="77"/>
      <c r="L3" s="77"/>
      <c r="M3" s="77"/>
      <c r="N3" s="77"/>
    </row>
    <row r="4" spans="1:14" ht="6.75" customHeight="1">
      <c r="A4" s="369"/>
      <c r="B4" s="371"/>
      <c r="C4" s="373"/>
      <c r="D4" s="374"/>
      <c r="E4" s="375"/>
      <c r="F4" s="367"/>
      <c r="G4" s="77"/>
      <c r="H4" s="77"/>
      <c r="I4" s="77"/>
      <c r="J4" s="77"/>
      <c r="K4" s="77"/>
      <c r="L4" s="77"/>
      <c r="M4" s="77"/>
      <c r="N4" s="77"/>
    </row>
    <row r="5" spans="1:14" s="191" customFormat="1" ht="35.1" customHeight="1">
      <c r="A5" s="187">
        <v>1</v>
      </c>
      <c r="B5" s="188" t="s">
        <v>476</v>
      </c>
      <c r="C5" s="189" t="s">
        <v>8</v>
      </c>
      <c r="D5" s="192" t="s">
        <v>477</v>
      </c>
      <c r="E5" s="193" t="s">
        <v>478</v>
      </c>
      <c r="F5" s="198">
        <v>8</v>
      </c>
      <c r="G5" s="190"/>
      <c r="H5" s="190"/>
      <c r="I5" s="190"/>
      <c r="J5" s="190"/>
      <c r="K5" s="190"/>
      <c r="L5" s="190"/>
      <c r="M5" s="190"/>
      <c r="N5" s="190"/>
    </row>
    <row r="6" spans="1:14" ht="35.1" customHeight="1">
      <c r="A6" s="78">
        <f t="shared" ref="A6:A9" si="0">A5+1</f>
        <v>2</v>
      </c>
      <c r="B6" s="184" t="s">
        <v>479</v>
      </c>
      <c r="C6" s="80" t="s">
        <v>8</v>
      </c>
      <c r="D6" s="79" t="s">
        <v>477</v>
      </c>
      <c r="E6" s="184" t="s">
        <v>480</v>
      </c>
      <c r="F6" s="198">
        <v>8</v>
      </c>
      <c r="G6" s="81"/>
      <c r="H6" s="81"/>
      <c r="I6" s="81"/>
      <c r="J6" s="81"/>
      <c r="K6" s="81"/>
      <c r="L6" s="81"/>
      <c r="M6" s="81"/>
      <c r="N6" s="81"/>
    </row>
    <row r="7" spans="1:14" ht="35.1" customHeight="1">
      <c r="A7" s="78">
        <f t="shared" si="0"/>
        <v>3</v>
      </c>
      <c r="B7" s="184" t="s">
        <v>481</v>
      </c>
      <c r="C7" s="80" t="s">
        <v>17</v>
      </c>
      <c r="D7" s="79" t="s">
        <v>477</v>
      </c>
      <c r="E7" s="184" t="s">
        <v>482</v>
      </c>
      <c r="F7" s="198">
        <v>60</v>
      </c>
      <c r="G7" s="81"/>
      <c r="H7" s="81"/>
      <c r="I7" s="81"/>
      <c r="J7" s="81"/>
      <c r="K7" s="81"/>
      <c r="L7" s="81"/>
      <c r="M7" s="81"/>
      <c r="N7" s="81"/>
    </row>
    <row r="8" spans="1:14" ht="35.1" customHeight="1">
      <c r="A8" s="78">
        <f t="shared" si="0"/>
        <v>4</v>
      </c>
      <c r="B8" s="184" t="s">
        <v>483</v>
      </c>
      <c r="C8" s="80" t="s">
        <v>8</v>
      </c>
      <c r="D8" s="79" t="s">
        <v>477</v>
      </c>
      <c r="E8" s="184" t="s">
        <v>484</v>
      </c>
      <c r="F8" s="198">
        <v>33</v>
      </c>
      <c r="G8" s="81"/>
      <c r="H8" s="81"/>
      <c r="I8" s="81"/>
      <c r="J8" s="81"/>
      <c r="K8" s="81"/>
      <c r="L8" s="81"/>
      <c r="M8" s="81"/>
      <c r="N8" s="81"/>
    </row>
    <row r="9" spans="1:14" ht="35.1" customHeight="1">
      <c r="A9" s="78">
        <f t="shared" si="0"/>
        <v>5</v>
      </c>
      <c r="B9" s="185" t="s">
        <v>485</v>
      </c>
      <c r="C9" s="80" t="s">
        <v>242</v>
      </c>
      <c r="D9" s="79" t="s">
        <v>477</v>
      </c>
      <c r="E9" s="185" t="s">
        <v>486</v>
      </c>
      <c r="F9" s="198">
        <v>10</v>
      </c>
      <c r="G9" s="77"/>
      <c r="H9" s="77"/>
      <c r="I9" s="77"/>
      <c r="J9" s="77"/>
      <c r="K9" s="77"/>
      <c r="L9" s="77"/>
      <c r="M9" s="77"/>
      <c r="N9" s="77"/>
    </row>
    <row r="10" spans="1:14" s="191" customFormat="1" ht="35.1" customHeight="1">
      <c r="A10" s="187">
        <v>6</v>
      </c>
      <c r="B10" s="193" t="s">
        <v>487</v>
      </c>
      <c r="C10" s="189" t="s">
        <v>8</v>
      </c>
      <c r="D10" s="192" t="s">
        <v>477</v>
      </c>
      <c r="E10" s="193" t="s">
        <v>488</v>
      </c>
      <c r="F10" s="198">
        <v>10</v>
      </c>
      <c r="G10" s="190"/>
      <c r="H10" s="190"/>
      <c r="I10" s="190"/>
      <c r="J10" s="190"/>
      <c r="K10" s="190"/>
      <c r="L10" s="190"/>
      <c r="M10" s="190"/>
      <c r="N10" s="190"/>
    </row>
    <row r="11" spans="1:14" s="191" customFormat="1" ht="35.1" customHeight="1">
      <c r="A11" s="187">
        <v>7</v>
      </c>
      <c r="B11" s="193" t="s">
        <v>489</v>
      </c>
      <c r="C11" s="189" t="s">
        <v>8</v>
      </c>
      <c r="D11" s="192" t="s">
        <v>477</v>
      </c>
      <c r="E11" s="193" t="s">
        <v>490</v>
      </c>
      <c r="F11" s="198">
        <v>4</v>
      </c>
      <c r="G11" s="190"/>
      <c r="H11" s="190"/>
      <c r="I11" s="190"/>
      <c r="J11" s="190"/>
      <c r="K11" s="190"/>
      <c r="L11" s="190"/>
      <c r="M11" s="190"/>
      <c r="N11" s="190"/>
    </row>
    <row r="12" spans="1:14" s="191" customFormat="1" ht="35.1" customHeight="1">
      <c r="A12" s="187">
        <f t="shared" ref="A12:A51" si="1">A11+1</f>
        <v>8</v>
      </c>
      <c r="B12" s="193" t="s">
        <v>491</v>
      </c>
      <c r="C12" s="189" t="s">
        <v>8</v>
      </c>
      <c r="D12" s="192" t="s">
        <v>477</v>
      </c>
      <c r="E12" s="193" t="s">
        <v>492</v>
      </c>
      <c r="F12" s="198">
        <v>10</v>
      </c>
      <c r="G12" s="190"/>
      <c r="H12" s="190"/>
      <c r="I12" s="190"/>
      <c r="J12" s="190"/>
      <c r="K12" s="190"/>
      <c r="L12" s="190"/>
      <c r="M12" s="190"/>
      <c r="N12" s="190"/>
    </row>
    <row r="13" spans="1:14" s="191" customFormat="1" ht="35.1" customHeight="1">
      <c r="A13" s="187">
        <f t="shared" si="1"/>
        <v>9</v>
      </c>
      <c r="B13" s="193" t="s">
        <v>491</v>
      </c>
      <c r="C13" s="189" t="s">
        <v>8</v>
      </c>
      <c r="D13" s="192" t="s">
        <v>477</v>
      </c>
      <c r="E13" s="193" t="s">
        <v>493</v>
      </c>
      <c r="F13" s="198">
        <v>10</v>
      </c>
      <c r="G13" s="190"/>
      <c r="H13" s="190"/>
      <c r="I13" s="190"/>
      <c r="J13" s="190"/>
      <c r="K13" s="190"/>
      <c r="L13" s="190"/>
      <c r="M13" s="190"/>
      <c r="N13" s="190"/>
    </row>
    <row r="14" spans="1:14" s="191" customFormat="1" ht="35.1" customHeight="1">
      <c r="A14" s="187">
        <f t="shared" si="1"/>
        <v>10</v>
      </c>
      <c r="B14" s="193" t="s">
        <v>494</v>
      </c>
      <c r="C14" s="189" t="s">
        <v>8</v>
      </c>
      <c r="D14" s="192" t="s">
        <v>477</v>
      </c>
      <c r="E14" s="193" t="s">
        <v>495</v>
      </c>
      <c r="F14" s="198">
        <v>50</v>
      </c>
      <c r="G14" s="190"/>
      <c r="H14" s="190"/>
      <c r="I14" s="190"/>
      <c r="J14" s="190"/>
      <c r="K14" s="190"/>
      <c r="L14" s="190"/>
      <c r="M14" s="190"/>
      <c r="N14" s="190"/>
    </row>
    <row r="15" spans="1:14" s="191" customFormat="1" ht="35.1" customHeight="1">
      <c r="A15" s="187">
        <f t="shared" si="1"/>
        <v>11</v>
      </c>
      <c r="B15" s="188" t="s">
        <v>496</v>
      </c>
      <c r="C15" s="189" t="s">
        <v>8</v>
      </c>
      <c r="D15" s="192" t="s">
        <v>477</v>
      </c>
      <c r="E15" s="188" t="s">
        <v>497</v>
      </c>
      <c r="F15" s="198">
        <v>20</v>
      </c>
      <c r="G15" s="190"/>
      <c r="H15" s="190"/>
      <c r="I15" s="190"/>
      <c r="J15" s="190"/>
      <c r="K15" s="190"/>
      <c r="L15" s="190"/>
      <c r="M15" s="190"/>
      <c r="N15" s="190"/>
    </row>
    <row r="16" spans="1:14" s="191" customFormat="1" ht="35.1" customHeight="1">
      <c r="A16" s="187">
        <f t="shared" si="1"/>
        <v>12</v>
      </c>
      <c r="B16" s="193" t="s">
        <v>498</v>
      </c>
      <c r="C16" s="189" t="s">
        <v>38</v>
      </c>
      <c r="D16" s="192" t="s">
        <v>477</v>
      </c>
      <c r="E16" s="193" t="s">
        <v>499</v>
      </c>
      <c r="F16" s="198">
        <v>1</v>
      </c>
      <c r="G16" s="190"/>
      <c r="H16" s="190"/>
      <c r="I16" s="190"/>
      <c r="J16" s="190"/>
      <c r="K16" s="190"/>
      <c r="L16" s="190"/>
      <c r="M16" s="190"/>
      <c r="N16" s="190"/>
    </row>
    <row r="17" spans="1:14" s="191" customFormat="1" ht="35.1" customHeight="1">
      <c r="A17" s="187">
        <f t="shared" si="1"/>
        <v>13</v>
      </c>
      <c r="B17" s="188" t="s">
        <v>500</v>
      </c>
      <c r="C17" s="189" t="s">
        <v>17</v>
      </c>
      <c r="D17" s="192" t="s">
        <v>477</v>
      </c>
      <c r="E17" s="188" t="s">
        <v>501</v>
      </c>
      <c r="F17" s="198">
        <v>10</v>
      </c>
      <c r="G17" s="190"/>
      <c r="H17" s="190"/>
      <c r="I17" s="190"/>
      <c r="J17" s="190"/>
      <c r="K17" s="190"/>
      <c r="L17" s="190"/>
      <c r="M17" s="190"/>
      <c r="N17" s="190"/>
    </row>
    <row r="18" spans="1:14" s="191" customFormat="1" ht="35.1" customHeight="1">
      <c r="A18" s="187">
        <f t="shared" si="1"/>
        <v>14</v>
      </c>
      <c r="B18" s="188" t="s">
        <v>502</v>
      </c>
      <c r="C18" s="189" t="s">
        <v>8</v>
      </c>
      <c r="D18" s="192" t="s">
        <v>477</v>
      </c>
      <c r="E18" s="188" t="s">
        <v>503</v>
      </c>
      <c r="F18" s="198">
        <v>15</v>
      </c>
      <c r="G18" s="190"/>
      <c r="H18" s="190"/>
      <c r="I18" s="190"/>
      <c r="J18" s="190"/>
      <c r="K18" s="190"/>
      <c r="L18" s="190"/>
      <c r="M18" s="190"/>
      <c r="N18" s="190"/>
    </row>
    <row r="19" spans="1:14" s="191" customFormat="1" ht="35.1" customHeight="1">
      <c r="A19" s="187">
        <f t="shared" si="1"/>
        <v>15</v>
      </c>
      <c r="B19" s="188" t="s">
        <v>504</v>
      </c>
      <c r="C19" s="189" t="s">
        <v>8</v>
      </c>
      <c r="D19" s="192" t="s">
        <v>477</v>
      </c>
      <c r="E19" s="188" t="s">
        <v>505</v>
      </c>
      <c r="F19" s="198">
        <v>10</v>
      </c>
      <c r="G19" s="190"/>
      <c r="H19" s="190"/>
      <c r="I19" s="190"/>
      <c r="J19" s="190"/>
      <c r="K19" s="190"/>
      <c r="L19" s="190"/>
      <c r="M19" s="190"/>
      <c r="N19" s="190"/>
    </row>
    <row r="20" spans="1:14" s="191" customFormat="1" ht="35.1" customHeight="1">
      <c r="A20" s="187">
        <f t="shared" si="1"/>
        <v>16</v>
      </c>
      <c r="B20" s="193" t="s">
        <v>506</v>
      </c>
      <c r="C20" s="189" t="s">
        <v>17</v>
      </c>
      <c r="D20" s="192" t="s">
        <v>477</v>
      </c>
      <c r="E20" s="193" t="s">
        <v>507</v>
      </c>
      <c r="F20" s="198">
        <v>23</v>
      </c>
      <c r="G20" s="190"/>
      <c r="H20" s="190"/>
      <c r="I20" s="190"/>
      <c r="J20" s="190"/>
      <c r="K20" s="190"/>
      <c r="L20" s="190"/>
      <c r="M20" s="190"/>
      <c r="N20" s="190"/>
    </row>
    <row r="21" spans="1:14" s="191" customFormat="1" ht="35.1" customHeight="1">
      <c r="A21" s="187">
        <f t="shared" si="1"/>
        <v>17</v>
      </c>
      <c r="B21" s="193" t="s">
        <v>508</v>
      </c>
      <c r="C21" s="189" t="s">
        <v>17</v>
      </c>
      <c r="D21" s="192" t="s">
        <v>477</v>
      </c>
      <c r="E21" s="193" t="s">
        <v>510</v>
      </c>
      <c r="F21" s="198">
        <v>17</v>
      </c>
      <c r="G21" s="190"/>
      <c r="H21" s="190"/>
      <c r="I21" s="190"/>
      <c r="J21" s="190"/>
      <c r="K21" s="190"/>
      <c r="L21" s="190"/>
      <c r="M21" s="190"/>
      <c r="N21" s="190"/>
    </row>
    <row r="22" spans="1:14" s="191" customFormat="1" ht="35.1" customHeight="1">
      <c r="A22" s="187">
        <f t="shared" si="1"/>
        <v>18</v>
      </c>
      <c r="B22" s="193" t="s">
        <v>511</v>
      </c>
      <c r="C22" s="189" t="s">
        <v>8</v>
      </c>
      <c r="D22" s="192" t="s">
        <v>477</v>
      </c>
      <c r="E22" s="193" t="s">
        <v>512</v>
      </c>
      <c r="F22" s="198">
        <v>8</v>
      </c>
      <c r="G22" s="190"/>
      <c r="H22" s="190"/>
      <c r="I22" s="190"/>
      <c r="J22" s="190"/>
      <c r="K22" s="190"/>
      <c r="L22" s="190"/>
      <c r="M22" s="190"/>
      <c r="N22" s="190"/>
    </row>
    <row r="23" spans="1:14" s="191" customFormat="1" ht="35.1" customHeight="1">
      <c r="A23" s="187">
        <f t="shared" si="1"/>
        <v>19</v>
      </c>
      <c r="B23" s="193" t="s">
        <v>513</v>
      </c>
      <c r="C23" s="189" t="s">
        <v>8</v>
      </c>
      <c r="D23" s="192" t="s">
        <v>477</v>
      </c>
      <c r="E23" s="193" t="s">
        <v>514</v>
      </c>
      <c r="F23" s="198">
        <v>13</v>
      </c>
      <c r="G23" s="190"/>
      <c r="H23" s="190"/>
      <c r="I23" s="190"/>
      <c r="J23" s="190"/>
      <c r="K23" s="190"/>
      <c r="L23" s="190"/>
      <c r="M23" s="190"/>
      <c r="N23" s="190"/>
    </row>
    <row r="24" spans="1:14" s="191" customFormat="1" ht="35.1" customHeight="1">
      <c r="A24" s="187">
        <f t="shared" si="1"/>
        <v>20</v>
      </c>
      <c r="B24" s="193" t="s">
        <v>515</v>
      </c>
      <c r="C24" s="189" t="s">
        <v>38</v>
      </c>
      <c r="D24" s="192" t="s">
        <v>477</v>
      </c>
      <c r="E24" s="193" t="s">
        <v>516</v>
      </c>
      <c r="F24" s="198">
        <v>30</v>
      </c>
      <c r="G24" s="190"/>
      <c r="H24" s="190"/>
      <c r="I24" s="190"/>
      <c r="J24" s="190"/>
      <c r="K24" s="190"/>
      <c r="L24" s="190"/>
      <c r="M24" s="190"/>
      <c r="N24" s="190"/>
    </row>
    <row r="25" spans="1:14" s="191" customFormat="1" ht="35.1" customHeight="1">
      <c r="A25" s="187">
        <f t="shared" si="1"/>
        <v>21</v>
      </c>
      <c r="B25" s="328" t="s">
        <v>517</v>
      </c>
      <c r="C25" s="189" t="s">
        <v>17</v>
      </c>
      <c r="D25" s="192" t="s">
        <v>477</v>
      </c>
      <c r="E25" s="188" t="s">
        <v>509</v>
      </c>
      <c r="F25" s="198">
        <v>6</v>
      </c>
      <c r="G25" s="190"/>
      <c r="H25" s="190"/>
      <c r="I25" s="190"/>
      <c r="J25" s="190"/>
      <c r="K25" s="190"/>
      <c r="L25" s="190"/>
      <c r="M25" s="190"/>
      <c r="N25" s="190"/>
    </row>
    <row r="26" spans="1:14" s="191" customFormat="1" ht="35.1" customHeight="1">
      <c r="A26" s="187">
        <f t="shared" si="1"/>
        <v>22</v>
      </c>
      <c r="B26" s="193" t="s">
        <v>518</v>
      </c>
      <c r="C26" s="189" t="s">
        <v>8</v>
      </c>
      <c r="D26" s="192" t="s">
        <v>477</v>
      </c>
      <c r="E26" s="193" t="s">
        <v>519</v>
      </c>
      <c r="F26" s="198">
        <v>3</v>
      </c>
      <c r="G26" s="190"/>
      <c r="H26" s="190"/>
      <c r="I26" s="190"/>
      <c r="J26" s="190"/>
      <c r="K26" s="190"/>
      <c r="L26" s="190"/>
      <c r="M26" s="190"/>
      <c r="N26" s="190"/>
    </row>
    <row r="27" spans="1:14" s="191" customFormat="1" ht="35.1" customHeight="1">
      <c r="A27" s="187">
        <f t="shared" si="1"/>
        <v>23</v>
      </c>
      <c r="B27" s="193" t="s">
        <v>520</v>
      </c>
      <c r="C27" s="189" t="s">
        <v>8</v>
      </c>
      <c r="D27" s="192" t="s">
        <v>477</v>
      </c>
      <c r="E27" s="193" t="s">
        <v>521</v>
      </c>
      <c r="F27" s="198">
        <v>2</v>
      </c>
      <c r="G27" s="190"/>
      <c r="H27" s="190"/>
      <c r="I27" s="190"/>
      <c r="J27" s="190"/>
      <c r="K27" s="190"/>
      <c r="L27" s="190"/>
      <c r="M27" s="190"/>
      <c r="N27" s="190"/>
    </row>
    <row r="28" spans="1:14" s="191" customFormat="1" ht="35.1" customHeight="1">
      <c r="A28" s="187">
        <f t="shared" si="1"/>
        <v>24</v>
      </c>
      <c r="B28" s="193" t="s">
        <v>522</v>
      </c>
      <c r="C28" s="189" t="s">
        <v>8</v>
      </c>
      <c r="D28" s="192" t="s">
        <v>477</v>
      </c>
      <c r="E28" s="193" t="s">
        <v>523</v>
      </c>
      <c r="F28" s="198">
        <v>18</v>
      </c>
      <c r="G28" s="190"/>
      <c r="H28" s="190"/>
      <c r="I28" s="190"/>
      <c r="J28" s="190"/>
      <c r="K28" s="190"/>
      <c r="L28" s="190"/>
      <c r="M28" s="190"/>
      <c r="N28" s="190"/>
    </row>
    <row r="29" spans="1:14" s="191" customFormat="1" ht="35.1" customHeight="1">
      <c r="A29" s="187">
        <f t="shared" si="1"/>
        <v>25</v>
      </c>
      <c r="B29" s="193" t="s">
        <v>524</v>
      </c>
      <c r="C29" s="189" t="s">
        <v>8</v>
      </c>
      <c r="D29" s="192" t="s">
        <v>477</v>
      </c>
      <c r="E29" s="193" t="s">
        <v>525</v>
      </c>
      <c r="F29" s="198">
        <v>2</v>
      </c>
      <c r="G29" s="190"/>
      <c r="H29" s="190"/>
      <c r="I29" s="190"/>
      <c r="J29" s="190"/>
      <c r="K29" s="190"/>
      <c r="L29" s="190"/>
      <c r="M29" s="190"/>
      <c r="N29" s="190"/>
    </row>
    <row r="30" spans="1:14" s="191" customFormat="1" ht="35.1" customHeight="1">
      <c r="A30" s="187">
        <f t="shared" si="1"/>
        <v>26</v>
      </c>
      <c r="B30" s="193" t="s">
        <v>526</v>
      </c>
      <c r="C30" s="189" t="s">
        <v>17</v>
      </c>
      <c r="D30" s="192" t="s">
        <v>477</v>
      </c>
      <c r="E30" s="193" t="s">
        <v>527</v>
      </c>
      <c r="F30" s="198">
        <v>130</v>
      </c>
      <c r="G30" s="190"/>
      <c r="H30" s="190"/>
      <c r="I30" s="190"/>
      <c r="J30" s="190"/>
      <c r="K30" s="190"/>
      <c r="L30" s="190"/>
      <c r="M30" s="190"/>
      <c r="N30" s="190"/>
    </row>
    <row r="31" spans="1:14" s="191" customFormat="1" ht="35.1" customHeight="1">
      <c r="A31" s="187">
        <f t="shared" si="1"/>
        <v>27</v>
      </c>
      <c r="B31" s="193" t="s">
        <v>528</v>
      </c>
      <c r="C31" s="189" t="s">
        <v>17</v>
      </c>
      <c r="D31" s="192" t="s">
        <v>477</v>
      </c>
      <c r="E31" s="193" t="s">
        <v>529</v>
      </c>
      <c r="F31" s="198">
        <v>0</v>
      </c>
      <c r="G31" s="190"/>
      <c r="H31" s="190"/>
      <c r="I31" s="190"/>
      <c r="J31" s="190"/>
      <c r="K31" s="190"/>
      <c r="L31" s="190"/>
      <c r="M31" s="190"/>
      <c r="N31" s="190"/>
    </row>
    <row r="32" spans="1:14" s="191" customFormat="1" ht="35.1" customHeight="1">
      <c r="A32" s="187">
        <f t="shared" si="1"/>
        <v>28</v>
      </c>
      <c r="B32" s="193" t="s">
        <v>530</v>
      </c>
      <c r="C32" s="189" t="s">
        <v>8</v>
      </c>
      <c r="D32" s="192" t="s">
        <v>477</v>
      </c>
      <c r="E32" s="193" t="s">
        <v>531</v>
      </c>
      <c r="F32" s="198">
        <v>5</v>
      </c>
      <c r="G32" s="190"/>
      <c r="H32" s="190"/>
      <c r="I32" s="190"/>
      <c r="J32" s="190"/>
      <c r="K32" s="190"/>
      <c r="L32" s="190"/>
      <c r="M32" s="190"/>
      <c r="N32" s="190"/>
    </row>
    <row r="33" spans="1:14" s="191" customFormat="1" ht="35.1" customHeight="1">
      <c r="A33" s="187">
        <f t="shared" si="1"/>
        <v>29</v>
      </c>
      <c r="B33" s="193" t="s">
        <v>532</v>
      </c>
      <c r="C33" s="189" t="s">
        <v>17</v>
      </c>
      <c r="D33" s="192" t="s">
        <v>477</v>
      </c>
      <c r="E33" s="193" t="s">
        <v>533</v>
      </c>
      <c r="F33" s="198">
        <v>60</v>
      </c>
      <c r="G33" s="190"/>
      <c r="H33" s="190"/>
      <c r="I33" s="190"/>
      <c r="J33" s="190"/>
      <c r="K33" s="190"/>
      <c r="L33" s="190"/>
      <c r="M33" s="190"/>
      <c r="N33" s="190"/>
    </row>
    <row r="34" spans="1:14" s="191" customFormat="1" ht="35.1" customHeight="1">
      <c r="A34" s="187">
        <f t="shared" si="1"/>
        <v>30</v>
      </c>
      <c r="B34" s="193" t="s">
        <v>534</v>
      </c>
      <c r="C34" s="189" t="s">
        <v>8</v>
      </c>
      <c r="D34" s="192" t="s">
        <v>477</v>
      </c>
      <c r="E34" s="193"/>
      <c r="F34" s="198"/>
      <c r="G34" s="190"/>
      <c r="H34" s="190"/>
      <c r="I34" s="190"/>
      <c r="J34" s="190"/>
      <c r="K34" s="190"/>
      <c r="L34" s="190"/>
      <c r="M34" s="190"/>
      <c r="N34" s="190"/>
    </row>
    <row r="35" spans="1:14" s="191" customFormat="1" ht="35.1" customHeight="1">
      <c r="A35" s="187">
        <f t="shared" si="1"/>
        <v>31</v>
      </c>
      <c r="B35" s="194" t="s">
        <v>535</v>
      </c>
      <c r="C35" s="189" t="s">
        <v>8</v>
      </c>
      <c r="D35" s="192" t="s">
        <v>477</v>
      </c>
      <c r="E35" s="188" t="s">
        <v>536</v>
      </c>
      <c r="F35" s="198">
        <v>26</v>
      </c>
      <c r="G35" s="190"/>
      <c r="H35" s="190"/>
      <c r="I35" s="190"/>
      <c r="J35" s="190"/>
      <c r="K35" s="190"/>
      <c r="L35" s="190"/>
      <c r="M35" s="190"/>
      <c r="N35" s="190"/>
    </row>
    <row r="36" spans="1:14" s="191" customFormat="1" ht="35.1" customHeight="1">
      <c r="A36" s="187">
        <f t="shared" si="1"/>
        <v>32</v>
      </c>
      <c r="B36" s="193" t="s">
        <v>537</v>
      </c>
      <c r="C36" s="189" t="s">
        <v>8</v>
      </c>
      <c r="D36" s="192" t="s">
        <v>477</v>
      </c>
      <c r="E36" s="193"/>
      <c r="F36" s="198">
        <v>3</v>
      </c>
      <c r="G36" s="190"/>
      <c r="H36" s="190"/>
      <c r="I36" s="190"/>
      <c r="J36" s="190"/>
      <c r="K36" s="190"/>
      <c r="L36" s="190"/>
      <c r="M36" s="190"/>
      <c r="N36" s="190"/>
    </row>
    <row r="37" spans="1:14" s="191" customFormat="1" ht="35.1" customHeight="1">
      <c r="A37" s="187">
        <f t="shared" si="1"/>
        <v>33</v>
      </c>
      <c r="B37" s="193" t="s">
        <v>538</v>
      </c>
      <c r="C37" s="189" t="s">
        <v>8</v>
      </c>
      <c r="D37" s="192" t="s">
        <v>477</v>
      </c>
      <c r="E37" s="193" t="s">
        <v>539</v>
      </c>
      <c r="F37" s="198">
        <v>11</v>
      </c>
      <c r="G37" s="190"/>
      <c r="H37" s="190"/>
      <c r="I37" s="190"/>
      <c r="J37" s="190"/>
      <c r="K37" s="190"/>
      <c r="L37" s="190"/>
      <c r="M37" s="190"/>
      <c r="N37" s="190"/>
    </row>
    <row r="38" spans="1:14" s="191" customFormat="1" ht="35.1" customHeight="1">
      <c r="A38" s="187">
        <f t="shared" si="1"/>
        <v>34</v>
      </c>
      <c r="B38" s="193" t="s">
        <v>540</v>
      </c>
      <c r="C38" s="189" t="s">
        <v>8</v>
      </c>
      <c r="D38" s="192" t="s">
        <v>477</v>
      </c>
      <c r="E38" s="193" t="s">
        <v>478</v>
      </c>
      <c r="F38" s="198">
        <v>15</v>
      </c>
      <c r="G38" s="190"/>
      <c r="H38" s="190"/>
      <c r="I38" s="190"/>
      <c r="J38" s="190"/>
      <c r="K38" s="190"/>
      <c r="L38" s="190"/>
      <c r="M38" s="190"/>
      <c r="N38" s="190"/>
    </row>
    <row r="39" spans="1:14" s="191" customFormat="1" ht="35.1" customHeight="1">
      <c r="A39" s="187">
        <f t="shared" si="1"/>
        <v>35</v>
      </c>
      <c r="B39" s="193" t="s">
        <v>541</v>
      </c>
      <c r="C39" s="189" t="s">
        <v>38</v>
      </c>
      <c r="D39" s="192" t="s">
        <v>477</v>
      </c>
      <c r="E39" s="193" t="s">
        <v>542</v>
      </c>
      <c r="F39" s="198"/>
      <c r="G39" s="190"/>
      <c r="H39" s="190"/>
      <c r="I39" s="190"/>
      <c r="J39" s="190"/>
      <c r="K39" s="190"/>
      <c r="L39" s="190"/>
      <c r="M39" s="190"/>
      <c r="N39" s="190"/>
    </row>
    <row r="40" spans="1:14" s="191" customFormat="1" ht="35.1" customHeight="1">
      <c r="A40" s="187">
        <f>A39+1</f>
        <v>36</v>
      </c>
      <c r="B40" s="193" t="s">
        <v>543</v>
      </c>
      <c r="C40" s="189" t="s">
        <v>8</v>
      </c>
      <c r="D40" s="192" t="s">
        <v>477</v>
      </c>
      <c r="E40" s="193" t="s">
        <v>544</v>
      </c>
      <c r="F40" s="198">
        <v>6</v>
      </c>
      <c r="G40" s="190"/>
      <c r="H40" s="190"/>
      <c r="I40" s="190"/>
      <c r="J40" s="190"/>
      <c r="K40" s="190"/>
      <c r="L40" s="190"/>
      <c r="M40" s="190"/>
      <c r="N40" s="190"/>
    </row>
    <row r="41" spans="1:14" s="191" customFormat="1" ht="35.1" customHeight="1">
      <c r="A41" s="187">
        <f t="shared" si="1"/>
        <v>37</v>
      </c>
      <c r="B41" s="193" t="s">
        <v>545</v>
      </c>
      <c r="C41" s="189" t="s">
        <v>8</v>
      </c>
      <c r="D41" s="192" t="s">
        <v>477</v>
      </c>
      <c r="E41" s="193" t="s">
        <v>546</v>
      </c>
      <c r="F41" s="198">
        <v>35</v>
      </c>
      <c r="G41" s="190"/>
      <c r="H41" s="190"/>
      <c r="I41" s="190"/>
      <c r="J41" s="190"/>
      <c r="K41" s="190"/>
      <c r="L41" s="190"/>
      <c r="M41" s="190"/>
      <c r="N41" s="190"/>
    </row>
    <row r="42" spans="1:14" s="191" customFormat="1" ht="35.1" customHeight="1">
      <c r="A42" s="187">
        <f t="shared" si="1"/>
        <v>38</v>
      </c>
      <c r="B42" s="193" t="s">
        <v>547</v>
      </c>
      <c r="C42" s="189" t="s">
        <v>8</v>
      </c>
      <c r="D42" s="192" t="s">
        <v>477</v>
      </c>
      <c r="E42" s="193"/>
      <c r="F42" s="198"/>
      <c r="G42" s="190"/>
      <c r="H42" s="190"/>
      <c r="I42" s="190"/>
      <c r="J42" s="190"/>
      <c r="K42" s="190"/>
      <c r="L42" s="190"/>
      <c r="M42" s="190"/>
      <c r="N42" s="190"/>
    </row>
    <row r="43" spans="1:14" s="191" customFormat="1" ht="35.1" customHeight="1">
      <c r="A43" s="187">
        <f t="shared" si="1"/>
        <v>39</v>
      </c>
      <c r="B43" s="329" t="s">
        <v>548</v>
      </c>
      <c r="C43" s="189" t="s">
        <v>8</v>
      </c>
      <c r="D43" s="192" t="s">
        <v>477</v>
      </c>
      <c r="E43" s="193" t="s">
        <v>549</v>
      </c>
      <c r="F43" s="198">
        <v>5</v>
      </c>
      <c r="G43" s="190"/>
      <c r="H43" s="190"/>
      <c r="I43" s="190"/>
      <c r="J43" s="190"/>
      <c r="K43" s="190"/>
      <c r="L43" s="190"/>
      <c r="M43" s="190"/>
      <c r="N43" s="190"/>
    </row>
    <row r="44" spans="1:14" s="191" customFormat="1" ht="35.1" customHeight="1">
      <c r="A44" s="187">
        <f t="shared" si="1"/>
        <v>40</v>
      </c>
      <c r="B44" s="193" t="s">
        <v>550</v>
      </c>
      <c r="C44" s="189" t="s">
        <v>8</v>
      </c>
      <c r="D44" s="192" t="s">
        <v>477</v>
      </c>
      <c r="E44" s="193" t="s">
        <v>551</v>
      </c>
      <c r="F44" s="198">
        <v>18</v>
      </c>
      <c r="G44" s="190"/>
      <c r="H44" s="190"/>
      <c r="I44" s="190"/>
      <c r="J44" s="190"/>
      <c r="K44" s="190"/>
      <c r="L44" s="190"/>
      <c r="M44" s="190"/>
      <c r="N44" s="190"/>
    </row>
    <row r="45" spans="1:14" s="191" customFormat="1" ht="35.1" customHeight="1">
      <c r="A45" s="187">
        <f t="shared" si="1"/>
        <v>41</v>
      </c>
      <c r="B45" s="193" t="s">
        <v>552</v>
      </c>
      <c r="C45" s="189" t="s">
        <v>8</v>
      </c>
      <c r="D45" s="192" t="s">
        <v>477</v>
      </c>
      <c r="E45" s="193" t="s">
        <v>553</v>
      </c>
      <c r="F45" s="198">
        <v>5</v>
      </c>
      <c r="G45" s="190"/>
      <c r="H45" s="190"/>
      <c r="I45" s="190"/>
      <c r="J45" s="190"/>
      <c r="K45" s="190"/>
      <c r="L45" s="190"/>
      <c r="M45" s="190"/>
      <c r="N45" s="190"/>
    </row>
    <row r="46" spans="1:14" s="191" customFormat="1" ht="35.1" customHeight="1">
      <c r="A46" s="187">
        <f t="shared" si="1"/>
        <v>42</v>
      </c>
      <c r="B46" s="193" t="s">
        <v>554</v>
      </c>
      <c r="C46" s="189" t="s">
        <v>17</v>
      </c>
      <c r="D46" s="192" t="s">
        <v>477</v>
      </c>
      <c r="E46" s="193"/>
      <c r="F46" s="198"/>
      <c r="G46" s="190"/>
      <c r="H46" s="190"/>
      <c r="I46" s="190"/>
      <c r="J46" s="190"/>
      <c r="K46" s="190"/>
      <c r="L46" s="190"/>
      <c r="M46" s="190"/>
      <c r="N46" s="190"/>
    </row>
    <row r="47" spans="1:14" s="191" customFormat="1" ht="35.1" customHeight="1">
      <c r="A47" s="187">
        <f t="shared" si="1"/>
        <v>43</v>
      </c>
      <c r="B47" s="193" t="s">
        <v>555</v>
      </c>
      <c r="C47" s="189" t="s">
        <v>8</v>
      </c>
      <c r="D47" s="192" t="s">
        <v>477</v>
      </c>
      <c r="E47" s="193"/>
      <c r="F47" s="198">
        <v>6</v>
      </c>
      <c r="G47" s="190"/>
      <c r="H47" s="190"/>
      <c r="I47" s="190"/>
      <c r="J47" s="190"/>
      <c r="K47" s="190"/>
      <c r="L47" s="190"/>
      <c r="M47" s="190"/>
      <c r="N47" s="190"/>
    </row>
    <row r="48" spans="1:14" s="191" customFormat="1" ht="35.1" customHeight="1">
      <c r="A48" s="187">
        <f t="shared" si="1"/>
        <v>44</v>
      </c>
      <c r="B48" s="193" t="s">
        <v>556</v>
      </c>
      <c r="C48" s="189" t="s">
        <v>8</v>
      </c>
      <c r="D48" s="192" t="s">
        <v>477</v>
      </c>
      <c r="E48" s="193"/>
      <c r="F48" s="198">
        <v>10</v>
      </c>
      <c r="G48" s="190"/>
      <c r="H48" s="190"/>
      <c r="I48" s="190"/>
      <c r="J48" s="190"/>
      <c r="K48" s="190"/>
      <c r="L48" s="190"/>
      <c r="M48" s="190"/>
      <c r="N48" s="190"/>
    </row>
    <row r="49" spans="1:14" s="191" customFormat="1" ht="35.1" customHeight="1">
      <c r="A49" s="187">
        <f t="shared" si="1"/>
        <v>45</v>
      </c>
      <c r="B49" s="193" t="s">
        <v>557</v>
      </c>
      <c r="C49" s="189" t="s">
        <v>8</v>
      </c>
      <c r="D49" s="192" t="s">
        <v>477</v>
      </c>
      <c r="E49" s="193" t="s">
        <v>558</v>
      </c>
      <c r="F49" s="198">
        <v>30</v>
      </c>
      <c r="G49" s="190"/>
      <c r="H49" s="190"/>
      <c r="I49" s="190"/>
      <c r="J49" s="190"/>
      <c r="K49" s="190"/>
      <c r="L49" s="190"/>
      <c r="M49" s="190"/>
      <c r="N49" s="190"/>
    </row>
    <row r="50" spans="1:14" s="191" customFormat="1" ht="35.1" customHeight="1">
      <c r="A50" s="187">
        <f t="shared" si="1"/>
        <v>46</v>
      </c>
      <c r="B50" s="194" t="s">
        <v>559</v>
      </c>
      <c r="C50" s="189" t="s">
        <v>8</v>
      </c>
      <c r="D50" s="196" t="s">
        <v>477</v>
      </c>
      <c r="E50" s="327" t="s">
        <v>560</v>
      </c>
      <c r="F50" s="198">
        <v>20</v>
      </c>
      <c r="G50" s="190"/>
      <c r="H50" s="190"/>
      <c r="I50" s="190"/>
      <c r="J50" s="190"/>
      <c r="K50" s="190"/>
      <c r="L50" s="190"/>
      <c r="M50" s="190"/>
      <c r="N50" s="190"/>
    </row>
    <row r="51" spans="1:14" s="191" customFormat="1" ht="35.1" customHeight="1">
      <c r="A51" s="187">
        <f t="shared" si="1"/>
        <v>47</v>
      </c>
      <c r="B51" s="193" t="s">
        <v>561</v>
      </c>
      <c r="C51" s="189" t="s">
        <v>8</v>
      </c>
      <c r="D51" s="192" t="s">
        <v>477</v>
      </c>
      <c r="E51" s="193" t="s">
        <v>562</v>
      </c>
      <c r="F51" s="198">
        <v>11</v>
      </c>
      <c r="G51" s="190"/>
      <c r="H51" s="190"/>
      <c r="I51" s="190"/>
      <c r="J51" s="190"/>
      <c r="K51" s="190"/>
      <c r="L51" s="190"/>
      <c r="M51" s="190"/>
      <c r="N51" s="190"/>
    </row>
    <row r="52" spans="1:14" ht="28.5" customHeight="1">
      <c r="A52" s="81"/>
      <c r="B52" s="77"/>
      <c r="C52" s="331">
        <v>47</v>
      </c>
      <c r="D52" s="77"/>
      <c r="E52" s="77"/>
      <c r="F52" s="332">
        <f>SUM(F5:F51)</f>
        <v>777</v>
      </c>
      <c r="G52" s="77"/>
      <c r="H52" s="77"/>
      <c r="I52" s="77"/>
      <c r="J52" s="77"/>
      <c r="K52" s="77"/>
      <c r="L52" s="77"/>
      <c r="M52" s="77"/>
      <c r="N52" s="77"/>
    </row>
    <row r="53" spans="1:14" ht="15.75" customHeight="1">
      <c r="A53" s="81"/>
      <c r="B53" s="77"/>
      <c r="C53" s="186"/>
      <c r="D53" s="77"/>
      <c r="E53" s="77"/>
      <c r="F53" s="195"/>
      <c r="G53" s="77"/>
      <c r="H53" s="77"/>
      <c r="I53" s="77"/>
      <c r="J53" s="77"/>
      <c r="K53" s="77"/>
      <c r="L53" s="77"/>
      <c r="M53" s="77"/>
      <c r="N53" s="77"/>
    </row>
    <row r="54" spans="1:14" ht="15.75" customHeight="1">
      <c r="A54" s="81"/>
      <c r="B54" s="77"/>
      <c r="C54" s="186"/>
      <c r="D54" s="77"/>
      <c r="E54" s="77"/>
      <c r="F54" s="195"/>
      <c r="G54" s="77"/>
      <c r="H54" s="77"/>
      <c r="I54" s="77"/>
      <c r="J54" s="77"/>
      <c r="K54" s="77"/>
      <c r="L54" s="77"/>
      <c r="M54" s="77"/>
      <c r="N54" s="77"/>
    </row>
    <row r="55" spans="1:14" ht="15.75" customHeight="1">
      <c r="A55" s="81"/>
      <c r="B55" s="77"/>
      <c r="C55" s="186"/>
      <c r="D55" s="77"/>
      <c r="E55" s="77"/>
      <c r="F55" s="195"/>
      <c r="G55" s="77"/>
      <c r="H55" s="77"/>
      <c r="I55" s="77"/>
      <c r="J55" s="77"/>
      <c r="K55" s="77"/>
      <c r="L55" s="77"/>
      <c r="M55" s="77"/>
      <c r="N55" s="77"/>
    </row>
    <row r="56" spans="1:14" ht="15.75" customHeight="1">
      <c r="A56" s="81"/>
      <c r="B56" s="77"/>
      <c r="C56" s="186"/>
      <c r="D56" s="77"/>
      <c r="E56" s="77"/>
      <c r="F56" s="195"/>
      <c r="G56" s="77"/>
      <c r="H56" s="77"/>
      <c r="I56" s="77"/>
      <c r="J56" s="77"/>
      <c r="K56" s="77"/>
      <c r="L56" s="77"/>
      <c r="M56" s="77"/>
      <c r="N56" s="77"/>
    </row>
    <row r="57" spans="1:14" ht="15.75" customHeight="1">
      <c r="A57" s="81"/>
      <c r="B57" s="77"/>
      <c r="C57" s="186"/>
      <c r="D57" s="77"/>
      <c r="E57" s="77"/>
      <c r="F57" s="195"/>
      <c r="G57" s="77"/>
      <c r="H57" s="77"/>
      <c r="I57" s="77"/>
      <c r="J57" s="77"/>
      <c r="K57" s="77"/>
      <c r="L57" s="77"/>
      <c r="M57" s="77"/>
      <c r="N57" s="77"/>
    </row>
    <row r="58" spans="1:14" ht="15.75" customHeight="1">
      <c r="A58" s="81"/>
      <c r="B58" s="77"/>
      <c r="C58" s="186"/>
      <c r="D58" s="77"/>
      <c r="E58" s="77"/>
      <c r="F58" s="195"/>
      <c r="G58" s="77"/>
      <c r="H58" s="77"/>
      <c r="I58" s="77"/>
      <c r="J58" s="77"/>
      <c r="K58" s="77"/>
      <c r="L58" s="77"/>
      <c r="M58" s="77"/>
      <c r="N58" s="77"/>
    </row>
    <row r="59" spans="1:14" ht="15.75" customHeight="1">
      <c r="A59" s="81"/>
      <c r="B59" s="77"/>
      <c r="C59" s="186"/>
      <c r="D59" s="77"/>
      <c r="E59" s="77"/>
      <c r="F59" s="195"/>
      <c r="G59" s="77"/>
      <c r="H59" s="77"/>
      <c r="I59" s="77"/>
      <c r="J59" s="77"/>
      <c r="K59" s="77"/>
      <c r="L59" s="77"/>
      <c r="M59" s="77"/>
      <c r="N59" s="77"/>
    </row>
    <row r="60" spans="1:14" ht="15.75" customHeight="1">
      <c r="A60" s="81"/>
      <c r="B60" s="77"/>
      <c r="C60" s="186"/>
      <c r="D60" s="77"/>
      <c r="E60" s="77"/>
      <c r="F60" s="195"/>
      <c r="G60" s="77"/>
      <c r="H60" s="77"/>
      <c r="I60" s="77"/>
      <c r="J60" s="77"/>
      <c r="K60" s="77"/>
      <c r="L60" s="77"/>
      <c r="M60" s="77"/>
      <c r="N60" s="77"/>
    </row>
    <row r="61" spans="1:14" ht="15.75" customHeight="1">
      <c r="A61" s="81"/>
      <c r="B61" s="77"/>
      <c r="C61" s="186"/>
      <c r="D61" s="77"/>
      <c r="E61" s="77"/>
      <c r="F61" s="195"/>
      <c r="G61" s="77"/>
      <c r="H61" s="77"/>
      <c r="I61" s="77"/>
      <c r="J61" s="77"/>
      <c r="K61" s="77"/>
      <c r="L61" s="77"/>
      <c r="M61" s="77"/>
      <c r="N61" s="77"/>
    </row>
    <row r="62" spans="1:14" ht="15.75" customHeight="1">
      <c r="A62" s="81"/>
      <c r="B62" s="77"/>
      <c r="C62" s="186"/>
      <c r="D62" s="77"/>
      <c r="E62" s="77"/>
      <c r="F62" s="195"/>
      <c r="G62" s="77"/>
      <c r="H62" s="77"/>
      <c r="I62" s="77"/>
      <c r="J62" s="77"/>
      <c r="K62" s="77"/>
      <c r="L62" s="77"/>
      <c r="M62" s="77"/>
      <c r="N62" s="77"/>
    </row>
    <row r="63" spans="1:14" ht="15.75" customHeight="1">
      <c r="A63" s="81"/>
      <c r="B63" s="77"/>
      <c r="C63" s="186"/>
      <c r="D63" s="77"/>
      <c r="E63" s="77"/>
      <c r="F63" s="195"/>
      <c r="G63" s="77"/>
      <c r="H63" s="77"/>
      <c r="I63" s="77"/>
      <c r="J63" s="77"/>
      <c r="K63" s="77"/>
      <c r="L63" s="77"/>
      <c r="M63" s="77"/>
      <c r="N63" s="77"/>
    </row>
    <row r="64" spans="1:14" ht="15.75" customHeight="1">
      <c r="A64" s="81"/>
      <c r="B64" s="77"/>
      <c r="C64" s="186"/>
      <c r="D64" s="77"/>
      <c r="E64" s="77"/>
      <c r="F64" s="195"/>
      <c r="G64" s="77"/>
      <c r="H64" s="77"/>
      <c r="I64" s="77"/>
      <c r="J64" s="77"/>
      <c r="K64" s="77"/>
      <c r="L64" s="77"/>
      <c r="M64" s="77"/>
      <c r="N64" s="77"/>
    </row>
    <row r="65" spans="1:14" ht="15.75" customHeight="1">
      <c r="A65" s="81"/>
      <c r="B65" s="77"/>
      <c r="C65" s="186"/>
      <c r="D65" s="77"/>
      <c r="E65" s="77"/>
      <c r="F65" s="195"/>
      <c r="G65" s="77"/>
      <c r="H65" s="77"/>
      <c r="I65" s="77"/>
      <c r="J65" s="77"/>
      <c r="K65" s="77"/>
      <c r="L65" s="77"/>
      <c r="M65" s="77"/>
      <c r="N65" s="77"/>
    </row>
    <row r="66" spans="1:14" ht="15.75" customHeight="1">
      <c r="A66" s="81"/>
      <c r="B66" s="77"/>
      <c r="C66" s="186"/>
      <c r="D66" s="77"/>
      <c r="E66" s="77"/>
      <c r="F66" s="195"/>
      <c r="G66" s="77"/>
      <c r="H66" s="77"/>
      <c r="I66" s="77"/>
      <c r="J66" s="77"/>
      <c r="K66" s="77"/>
      <c r="L66" s="77"/>
      <c r="M66" s="77"/>
      <c r="N66" s="77"/>
    </row>
    <row r="67" spans="1:14" ht="15.75" customHeight="1">
      <c r="A67" s="81"/>
      <c r="B67" s="77"/>
      <c r="C67" s="186"/>
      <c r="D67" s="77"/>
      <c r="E67" s="77"/>
      <c r="F67" s="195"/>
      <c r="G67" s="77"/>
      <c r="H67" s="77"/>
      <c r="I67" s="77"/>
      <c r="J67" s="77"/>
      <c r="K67" s="77"/>
      <c r="L67" s="77"/>
      <c r="M67" s="77"/>
      <c r="N67" s="77"/>
    </row>
    <row r="68" spans="1:14" ht="15.75" customHeight="1">
      <c r="A68" s="81"/>
      <c r="B68" s="77"/>
      <c r="C68" s="186"/>
      <c r="D68" s="77"/>
      <c r="E68" s="77"/>
      <c r="F68" s="195"/>
      <c r="G68" s="77"/>
      <c r="H68" s="77"/>
      <c r="I68" s="77"/>
      <c r="J68" s="77"/>
      <c r="K68" s="77"/>
      <c r="L68" s="77"/>
      <c r="M68" s="77"/>
      <c r="N68" s="77"/>
    </row>
    <row r="69" spans="1:14" ht="15.75" customHeight="1">
      <c r="A69" s="81"/>
      <c r="B69" s="77"/>
      <c r="C69" s="186"/>
      <c r="D69" s="77"/>
      <c r="E69" s="77"/>
      <c r="F69" s="195"/>
      <c r="G69" s="77"/>
      <c r="H69" s="77"/>
      <c r="I69" s="77"/>
      <c r="J69" s="77"/>
      <c r="K69" s="77"/>
      <c r="L69" s="77"/>
      <c r="M69" s="77"/>
      <c r="N69" s="77"/>
    </row>
    <row r="70" spans="1:14" ht="15.75" customHeight="1">
      <c r="A70" s="81"/>
      <c r="B70" s="77"/>
      <c r="C70" s="186"/>
      <c r="D70" s="77"/>
      <c r="E70" s="77"/>
      <c r="F70" s="195"/>
      <c r="G70" s="77"/>
      <c r="H70" s="77"/>
      <c r="I70" s="77"/>
      <c r="J70" s="77"/>
      <c r="K70" s="77"/>
      <c r="L70" s="77"/>
      <c r="M70" s="77"/>
      <c r="N70" s="77"/>
    </row>
    <row r="71" spans="1:14" ht="15.75" customHeight="1">
      <c r="A71" s="81"/>
      <c r="B71" s="77"/>
      <c r="C71" s="186"/>
      <c r="D71" s="77"/>
      <c r="E71" s="77"/>
      <c r="F71" s="195"/>
      <c r="G71" s="77"/>
      <c r="H71" s="77"/>
      <c r="I71" s="77"/>
      <c r="J71" s="77"/>
      <c r="K71" s="77"/>
      <c r="L71" s="77"/>
      <c r="M71" s="77"/>
      <c r="N71" s="77"/>
    </row>
    <row r="72" spans="1:14" ht="15.75" customHeight="1">
      <c r="A72" s="81"/>
      <c r="B72" s="77"/>
      <c r="C72" s="186"/>
      <c r="D72" s="77"/>
      <c r="E72" s="77"/>
      <c r="F72" s="195"/>
      <c r="G72" s="77"/>
      <c r="H72" s="77"/>
      <c r="I72" s="77"/>
      <c r="J72" s="77"/>
      <c r="K72" s="77"/>
      <c r="L72" s="77"/>
      <c r="M72" s="77"/>
      <c r="N72" s="77"/>
    </row>
    <row r="73" spans="1:14" ht="15.75" customHeight="1">
      <c r="A73" s="81"/>
      <c r="B73" s="77"/>
      <c r="C73" s="186"/>
      <c r="D73" s="77"/>
      <c r="E73" s="77"/>
      <c r="F73" s="195"/>
      <c r="G73" s="77"/>
      <c r="H73" s="77"/>
      <c r="I73" s="77"/>
      <c r="J73" s="77"/>
      <c r="K73" s="77"/>
      <c r="L73" s="77"/>
      <c r="M73" s="77"/>
      <c r="N73" s="77"/>
    </row>
    <row r="74" spans="1:14" ht="15.75" customHeight="1">
      <c r="A74" s="81"/>
      <c r="B74" s="77"/>
      <c r="C74" s="186"/>
      <c r="D74" s="77"/>
      <c r="E74" s="77"/>
      <c r="F74" s="195"/>
      <c r="G74" s="77"/>
      <c r="H74" s="77"/>
      <c r="I74" s="77"/>
      <c r="J74" s="77"/>
      <c r="K74" s="77"/>
      <c r="L74" s="77"/>
      <c r="M74" s="77"/>
      <c r="N74" s="77"/>
    </row>
    <row r="75" spans="1:14" ht="15.75" customHeight="1">
      <c r="A75" s="81"/>
      <c r="B75" s="77"/>
      <c r="C75" s="186"/>
      <c r="D75" s="77"/>
      <c r="E75" s="77"/>
      <c r="F75" s="195"/>
      <c r="G75" s="77"/>
      <c r="H75" s="77"/>
      <c r="I75" s="77"/>
      <c r="J75" s="77"/>
      <c r="K75" s="77"/>
      <c r="L75" s="77"/>
      <c r="M75" s="77"/>
      <c r="N75" s="77"/>
    </row>
    <row r="76" spans="1:14" ht="15.75" customHeight="1">
      <c r="A76" s="81"/>
      <c r="B76" s="77"/>
      <c r="C76" s="186"/>
      <c r="D76" s="77"/>
      <c r="E76" s="77"/>
      <c r="F76" s="195"/>
      <c r="G76" s="77"/>
      <c r="H76" s="77"/>
      <c r="I76" s="77"/>
      <c r="J76" s="77"/>
      <c r="K76" s="77"/>
      <c r="L76" s="77"/>
      <c r="M76" s="77"/>
      <c r="N76" s="77"/>
    </row>
    <row r="77" spans="1:14" ht="15.75" customHeight="1">
      <c r="A77" s="81"/>
      <c r="B77" s="77"/>
      <c r="C77" s="186"/>
      <c r="D77" s="77"/>
      <c r="E77" s="77"/>
      <c r="F77" s="195"/>
      <c r="G77" s="77"/>
      <c r="H77" s="77"/>
      <c r="I77" s="77"/>
      <c r="J77" s="77"/>
      <c r="K77" s="77"/>
      <c r="L77" s="77"/>
      <c r="M77" s="77"/>
      <c r="N77" s="77"/>
    </row>
    <row r="78" spans="1:14" ht="15.75" customHeight="1">
      <c r="A78" s="81"/>
      <c r="B78" s="77"/>
      <c r="C78" s="186"/>
      <c r="D78" s="77"/>
      <c r="E78" s="77"/>
      <c r="F78" s="195"/>
      <c r="G78" s="77"/>
      <c r="H78" s="77"/>
      <c r="I78" s="77"/>
      <c r="J78" s="77"/>
      <c r="K78" s="77"/>
      <c r="L78" s="77"/>
      <c r="M78" s="77"/>
      <c r="N78" s="77"/>
    </row>
    <row r="79" spans="1:14" ht="15.75" customHeight="1">
      <c r="A79" s="81"/>
      <c r="B79" s="77"/>
      <c r="C79" s="186"/>
      <c r="D79" s="77"/>
      <c r="E79" s="77"/>
      <c r="F79" s="195"/>
      <c r="G79" s="77"/>
      <c r="H79" s="77"/>
      <c r="I79" s="77"/>
      <c r="J79" s="77"/>
      <c r="K79" s="77"/>
      <c r="L79" s="77"/>
      <c r="M79" s="77"/>
      <c r="N79" s="77"/>
    </row>
    <row r="80" spans="1:14" ht="15.75" customHeight="1">
      <c r="A80" s="81"/>
      <c r="B80" s="77"/>
      <c r="C80" s="186"/>
      <c r="D80" s="77"/>
      <c r="E80" s="77"/>
      <c r="F80" s="195"/>
      <c r="G80" s="77"/>
      <c r="H80" s="77"/>
      <c r="I80" s="77"/>
      <c r="J80" s="77"/>
      <c r="K80" s="77"/>
      <c r="L80" s="77"/>
      <c r="M80" s="77"/>
      <c r="N80" s="77"/>
    </row>
    <row r="81" spans="1:14" ht="15.75" customHeight="1">
      <c r="A81" s="81"/>
      <c r="B81" s="77"/>
      <c r="C81" s="186"/>
      <c r="D81" s="77"/>
      <c r="E81" s="77"/>
      <c r="F81" s="195"/>
      <c r="G81" s="77"/>
      <c r="H81" s="77"/>
      <c r="I81" s="77"/>
      <c r="J81" s="77"/>
      <c r="K81" s="77"/>
      <c r="L81" s="77"/>
      <c r="M81" s="77"/>
      <c r="N81" s="77"/>
    </row>
    <row r="82" spans="1:14" ht="15.75" customHeight="1">
      <c r="A82" s="81"/>
      <c r="B82" s="77"/>
      <c r="C82" s="186"/>
      <c r="D82" s="77"/>
      <c r="E82" s="77"/>
      <c r="F82" s="195"/>
      <c r="G82" s="77"/>
      <c r="H82" s="77"/>
      <c r="I82" s="77"/>
      <c r="J82" s="77"/>
      <c r="K82" s="77"/>
      <c r="L82" s="77"/>
      <c r="M82" s="77"/>
      <c r="N82" s="77"/>
    </row>
    <row r="83" spans="1:14" ht="15.75" customHeight="1">
      <c r="A83" s="81"/>
      <c r="B83" s="77"/>
      <c r="C83" s="186"/>
      <c r="D83" s="77"/>
      <c r="E83" s="77"/>
      <c r="F83" s="195"/>
      <c r="G83" s="77"/>
      <c r="H83" s="77"/>
      <c r="I83" s="77"/>
      <c r="J83" s="77"/>
      <c r="K83" s="77"/>
      <c r="L83" s="77"/>
      <c r="M83" s="77"/>
      <c r="N83" s="77"/>
    </row>
    <row r="84" spans="1:14" ht="15.75" customHeight="1">
      <c r="A84" s="81"/>
      <c r="B84" s="77"/>
      <c r="C84" s="186"/>
      <c r="D84" s="77"/>
      <c r="E84" s="77"/>
      <c r="F84" s="195"/>
      <c r="G84" s="77"/>
      <c r="H84" s="77"/>
      <c r="I84" s="77"/>
      <c r="J84" s="77"/>
      <c r="K84" s="77"/>
      <c r="L84" s="77"/>
      <c r="M84" s="77"/>
      <c r="N84" s="77"/>
    </row>
    <row r="85" spans="1:14" ht="15.75" customHeight="1">
      <c r="A85" s="81"/>
      <c r="B85" s="77"/>
      <c r="C85" s="186"/>
      <c r="D85" s="77"/>
      <c r="E85" s="77"/>
      <c r="F85" s="195"/>
      <c r="G85" s="77"/>
      <c r="H85" s="77"/>
      <c r="I85" s="77"/>
      <c r="J85" s="77"/>
      <c r="K85" s="77"/>
      <c r="L85" s="77"/>
      <c r="M85" s="77"/>
      <c r="N85" s="77"/>
    </row>
    <row r="86" spans="1:14" ht="15.75" customHeight="1">
      <c r="A86" s="81"/>
      <c r="B86" s="77"/>
      <c r="C86" s="186"/>
      <c r="D86" s="77"/>
      <c r="E86" s="77"/>
      <c r="F86" s="195"/>
      <c r="G86" s="77"/>
      <c r="H86" s="77"/>
      <c r="I86" s="77"/>
      <c r="J86" s="77"/>
      <c r="K86" s="77"/>
      <c r="L86" s="77"/>
      <c r="M86" s="77"/>
      <c r="N86" s="77"/>
    </row>
    <row r="87" spans="1:14" ht="15.75" customHeight="1">
      <c r="A87" s="81"/>
      <c r="B87" s="77"/>
      <c r="C87" s="186"/>
      <c r="D87" s="77"/>
      <c r="E87" s="77"/>
      <c r="F87" s="195"/>
      <c r="G87" s="77"/>
      <c r="H87" s="77"/>
      <c r="I87" s="77"/>
      <c r="J87" s="77"/>
      <c r="K87" s="77"/>
      <c r="L87" s="77"/>
      <c r="M87" s="77"/>
      <c r="N87" s="77"/>
    </row>
    <row r="88" spans="1:14" ht="15.75" customHeight="1">
      <c r="A88" s="81"/>
      <c r="B88" s="77"/>
      <c r="C88" s="186"/>
      <c r="D88" s="77"/>
      <c r="E88" s="77"/>
      <c r="F88" s="195"/>
      <c r="G88" s="77"/>
      <c r="H88" s="77"/>
      <c r="I88" s="77"/>
      <c r="J88" s="77"/>
      <c r="K88" s="77"/>
      <c r="L88" s="77"/>
      <c r="M88" s="77"/>
      <c r="N88" s="77"/>
    </row>
    <row r="89" spans="1:14" ht="15.75" customHeight="1">
      <c r="A89" s="81"/>
      <c r="B89" s="77"/>
      <c r="C89" s="186"/>
      <c r="D89" s="77"/>
      <c r="E89" s="77"/>
      <c r="F89" s="195"/>
      <c r="G89" s="77"/>
      <c r="H89" s="77"/>
      <c r="I89" s="77"/>
      <c r="J89" s="77"/>
      <c r="K89" s="77"/>
      <c r="L89" s="77"/>
      <c r="M89" s="77"/>
      <c r="N89" s="77"/>
    </row>
    <row r="90" spans="1:14" ht="15.75" customHeight="1">
      <c r="A90" s="81"/>
      <c r="B90" s="77"/>
      <c r="C90" s="186"/>
      <c r="D90" s="77"/>
      <c r="E90" s="77"/>
      <c r="F90" s="195"/>
      <c r="G90" s="77"/>
      <c r="H90" s="77"/>
      <c r="I90" s="77"/>
      <c r="J90" s="77"/>
      <c r="K90" s="77"/>
      <c r="L90" s="77"/>
      <c r="M90" s="77"/>
      <c r="N90" s="77"/>
    </row>
    <row r="91" spans="1:14" ht="15.75" customHeight="1">
      <c r="A91" s="81"/>
      <c r="B91" s="77"/>
      <c r="C91" s="186"/>
      <c r="D91" s="77"/>
      <c r="E91" s="77"/>
      <c r="F91" s="195"/>
      <c r="G91" s="77"/>
      <c r="H91" s="77"/>
      <c r="I91" s="77"/>
      <c r="J91" s="77"/>
      <c r="K91" s="77"/>
      <c r="L91" s="77"/>
      <c r="M91" s="77"/>
      <c r="N91" s="77"/>
    </row>
    <row r="92" spans="1:14" ht="15.75" customHeight="1">
      <c r="A92" s="81"/>
      <c r="B92" s="77"/>
      <c r="C92" s="186"/>
      <c r="D92" s="77"/>
      <c r="E92" s="77"/>
      <c r="F92" s="195"/>
      <c r="G92" s="77"/>
      <c r="H92" s="77"/>
      <c r="I92" s="77"/>
      <c r="J92" s="77"/>
      <c r="K92" s="77"/>
      <c r="L92" s="77"/>
      <c r="M92" s="77"/>
      <c r="N92" s="77"/>
    </row>
    <row r="93" spans="1:14" ht="15.75" customHeight="1">
      <c r="A93" s="81"/>
      <c r="B93" s="77"/>
      <c r="C93" s="186"/>
      <c r="D93" s="77"/>
      <c r="E93" s="77"/>
      <c r="F93" s="195"/>
      <c r="G93" s="77"/>
      <c r="H93" s="77"/>
      <c r="I93" s="77"/>
      <c r="J93" s="77"/>
      <c r="K93" s="77"/>
      <c r="L93" s="77"/>
      <c r="M93" s="77"/>
      <c r="N93" s="77"/>
    </row>
    <row r="94" spans="1:14" ht="15.75" customHeight="1">
      <c r="A94" s="81"/>
      <c r="B94" s="77"/>
      <c r="C94" s="186"/>
      <c r="D94" s="77"/>
      <c r="E94" s="77"/>
      <c r="F94" s="195"/>
      <c r="G94" s="77"/>
      <c r="H94" s="77"/>
      <c r="I94" s="77"/>
      <c r="J94" s="77"/>
      <c r="K94" s="77"/>
      <c r="L94" s="77"/>
      <c r="M94" s="77"/>
      <c r="N94" s="77"/>
    </row>
    <row r="95" spans="1:14" ht="15.75" customHeight="1">
      <c r="A95" s="81"/>
      <c r="B95" s="77"/>
      <c r="C95" s="186"/>
      <c r="D95" s="77"/>
      <c r="E95" s="77"/>
      <c r="F95" s="195"/>
      <c r="G95" s="77"/>
      <c r="H95" s="77"/>
      <c r="I95" s="77"/>
      <c r="J95" s="77"/>
      <c r="K95" s="77"/>
      <c r="L95" s="77"/>
      <c r="M95" s="77"/>
      <c r="N95" s="77"/>
    </row>
    <row r="96" spans="1:14" ht="15.75" customHeight="1">
      <c r="A96" s="81"/>
      <c r="B96" s="77"/>
      <c r="C96" s="186"/>
      <c r="D96" s="77"/>
      <c r="E96" s="77"/>
      <c r="F96" s="195"/>
      <c r="G96" s="77"/>
      <c r="H96" s="77"/>
      <c r="I96" s="77"/>
      <c r="J96" s="77"/>
      <c r="K96" s="77"/>
      <c r="L96" s="77"/>
      <c r="M96" s="77"/>
      <c r="N96" s="77"/>
    </row>
    <row r="97" spans="1:14" ht="15.75" customHeight="1">
      <c r="A97" s="81"/>
      <c r="B97" s="77"/>
      <c r="C97" s="186"/>
      <c r="D97" s="77"/>
      <c r="E97" s="77"/>
      <c r="F97" s="195"/>
      <c r="G97" s="77"/>
      <c r="H97" s="77"/>
      <c r="I97" s="77"/>
      <c r="J97" s="77"/>
      <c r="K97" s="77"/>
      <c r="L97" s="77"/>
      <c r="M97" s="77"/>
      <c r="N97" s="77"/>
    </row>
    <row r="98" spans="1:14" ht="15.75" customHeight="1">
      <c r="A98" s="81"/>
      <c r="B98" s="77"/>
      <c r="C98" s="186"/>
      <c r="D98" s="77"/>
      <c r="E98" s="77"/>
      <c r="F98" s="195"/>
      <c r="G98" s="77"/>
      <c r="H98" s="77"/>
      <c r="I98" s="77"/>
      <c r="J98" s="77"/>
      <c r="K98" s="77"/>
      <c r="L98" s="77"/>
      <c r="M98" s="77"/>
      <c r="N98" s="77"/>
    </row>
    <row r="99" spans="1:14" ht="15.75" customHeight="1">
      <c r="A99" s="81"/>
      <c r="B99" s="77"/>
      <c r="C99" s="186"/>
      <c r="D99" s="77"/>
      <c r="E99" s="77"/>
      <c r="F99" s="195"/>
      <c r="G99" s="77"/>
      <c r="H99" s="77"/>
      <c r="I99" s="77"/>
      <c r="J99" s="77"/>
      <c r="K99" s="77"/>
      <c r="L99" s="77"/>
      <c r="M99" s="77"/>
      <c r="N99" s="77"/>
    </row>
    <row r="100" spans="1:14" ht="15.75" customHeight="1">
      <c r="A100" s="81"/>
      <c r="B100" s="77"/>
      <c r="C100" s="186"/>
      <c r="D100" s="77"/>
      <c r="E100" s="77"/>
      <c r="F100" s="195"/>
      <c r="G100" s="77"/>
      <c r="H100" s="77"/>
      <c r="I100" s="77"/>
      <c r="J100" s="77"/>
      <c r="K100" s="77"/>
      <c r="L100" s="77"/>
      <c r="M100" s="77"/>
      <c r="N100" s="77"/>
    </row>
    <row r="101" spans="1:14" ht="15.75" customHeight="1">
      <c r="A101" s="81"/>
      <c r="B101" s="77"/>
      <c r="C101" s="186"/>
      <c r="D101" s="77"/>
      <c r="E101" s="77"/>
      <c r="F101" s="195"/>
      <c r="G101" s="77"/>
      <c r="H101" s="77"/>
      <c r="I101" s="77"/>
      <c r="J101" s="77"/>
      <c r="K101" s="77"/>
      <c r="L101" s="77"/>
      <c r="M101" s="77"/>
      <c r="N101" s="77"/>
    </row>
    <row r="102" spans="1:14" ht="15.75" customHeight="1">
      <c r="A102" s="81"/>
      <c r="B102" s="77"/>
      <c r="C102" s="186"/>
      <c r="D102" s="77"/>
      <c r="E102" s="77"/>
      <c r="F102" s="195"/>
      <c r="G102" s="77"/>
      <c r="H102" s="77"/>
      <c r="I102" s="77"/>
      <c r="J102" s="77"/>
      <c r="K102" s="77"/>
      <c r="L102" s="77"/>
      <c r="M102" s="77"/>
      <c r="N102" s="77"/>
    </row>
    <row r="103" spans="1:14" ht="15.75" customHeight="1">
      <c r="A103" s="81"/>
      <c r="B103" s="77"/>
      <c r="C103" s="186"/>
      <c r="D103" s="77"/>
      <c r="E103" s="77"/>
      <c r="F103" s="195"/>
      <c r="G103" s="77"/>
      <c r="H103" s="77"/>
      <c r="I103" s="77"/>
      <c r="J103" s="77"/>
      <c r="K103" s="77"/>
      <c r="L103" s="77"/>
      <c r="M103" s="77"/>
      <c r="N103" s="77"/>
    </row>
    <row r="104" spans="1:14" ht="15.75" customHeight="1">
      <c r="A104" s="81"/>
      <c r="B104" s="77"/>
      <c r="C104" s="186"/>
      <c r="D104" s="77"/>
      <c r="E104" s="77"/>
      <c r="F104" s="195"/>
      <c r="G104" s="77"/>
      <c r="H104" s="77"/>
      <c r="I104" s="77"/>
      <c r="J104" s="77"/>
      <c r="K104" s="77"/>
      <c r="L104" s="77"/>
      <c r="M104" s="77"/>
      <c r="N104" s="77"/>
    </row>
    <row r="105" spans="1:14" ht="15.75" customHeight="1">
      <c r="A105" s="81"/>
      <c r="B105" s="77"/>
      <c r="C105" s="186"/>
      <c r="D105" s="77"/>
      <c r="E105" s="77"/>
      <c r="F105" s="195"/>
      <c r="G105" s="77"/>
      <c r="H105" s="77"/>
      <c r="I105" s="77"/>
      <c r="J105" s="77"/>
      <c r="K105" s="77"/>
      <c r="L105" s="77"/>
      <c r="M105" s="77"/>
      <c r="N105" s="77"/>
    </row>
    <row r="106" spans="1:14" ht="15.75" customHeight="1">
      <c r="A106" s="81"/>
      <c r="B106" s="77"/>
      <c r="C106" s="186"/>
      <c r="D106" s="77"/>
      <c r="E106" s="77"/>
      <c r="F106" s="195"/>
      <c r="G106" s="77"/>
      <c r="H106" s="77"/>
      <c r="I106" s="77"/>
      <c r="J106" s="77"/>
      <c r="K106" s="77"/>
      <c r="L106" s="77"/>
      <c r="M106" s="77"/>
      <c r="N106" s="77"/>
    </row>
    <row r="107" spans="1:14" ht="15.75" customHeight="1">
      <c r="A107" s="81"/>
      <c r="B107" s="77"/>
      <c r="C107" s="186"/>
      <c r="D107" s="77"/>
      <c r="E107" s="77"/>
      <c r="F107" s="195"/>
      <c r="G107" s="77"/>
      <c r="H107" s="77"/>
      <c r="I107" s="77"/>
      <c r="J107" s="77"/>
      <c r="K107" s="77"/>
      <c r="L107" s="77"/>
      <c r="M107" s="77"/>
      <c r="N107" s="77"/>
    </row>
    <row r="108" spans="1:14" ht="15.75" customHeight="1">
      <c r="A108" s="81"/>
      <c r="B108" s="77"/>
      <c r="C108" s="186"/>
      <c r="D108" s="77"/>
      <c r="E108" s="77"/>
      <c r="F108" s="195"/>
      <c r="G108" s="77"/>
      <c r="H108" s="77"/>
      <c r="I108" s="77"/>
      <c r="J108" s="77"/>
      <c r="K108" s="77"/>
      <c r="L108" s="77"/>
      <c r="M108" s="77"/>
      <c r="N108" s="77"/>
    </row>
    <row r="109" spans="1:14" ht="15.75" customHeight="1">
      <c r="A109" s="81"/>
      <c r="B109" s="77"/>
      <c r="C109" s="186"/>
      <c r="D109" s="77"/>
      <c r="E109" s="77"/>
      <c r="F109" s="195"/>
      <c r="G109" s="77"/>
      <c r="H109" s="77"/>
      <c r="I109" s="77"/>
      <c r="J109" s="77"/>
      <c r="K109" s="77"/>
      <c r="L109" s="77"/>
      <c r="M109" s="77"/>
      <c r="N109" s="77"/>
    </row>
    <row r="110" spans="1:14" ht="15.75" customHeight="1">
      <c r="A110" s="81"/>
      <c r="B110" s="77"/>
      <c r="C110" s="186"/>
      <c r="D110" s="77"/>
      <c r="E110" s="77"/>
      <c r="F110" s="195"/>
      <c r="G110" s="77"/>
      <c r="H110" s="77"/>
      <c r="I110" s="77"/>
      <c r="J110" s="77"/>
      <c r="K110" s="77"/>
      <c r="L110" s="77"/>
      <c r="M110" s="77"/>
      <c r="N110" s="77"/>
    </row>
    <row r="111" spans="1:14" ht="15.75" customHeight="1">
      <c r="A111" s="81"/>
      <c r="B111" s="77"/>
      <c r="C111" s="186"/>
      <c r="D111" s="77"/>
      <c r="E111" s="77"/>
      <c r="F111" s="195"/>
      <c r="G111" s="77"/>
      <c r="H111" s="77"/>
      <c r="I111" s="77"/>
      <c r="J111" s="77"/>
      <c r="K111" s="77"/>
      <c r="L111" s="77"/>
      <c r="M111" s="77"/>
      <c r="N111" s="77"/>
    </row>
    <row r="112" spans="1:14" ht="15.75" customHeight="1">
      <c r="A112" s="81"/>
      <c r="B112" s="77"/>
      <c r="C112" s="186"/>
      <c r="D112" s="77"/>
      <c r="E112" s="77"/>
      <c r="F112" s="195"/>
      <c r="G112" s="77"/>
      <c r="H112" s="77"/>
      <c r="I112" s="77"/>
      <c r="J112" s="77"/>
      <c r="K112" s="77"/>
      <c r="L112" s="77"/>
      <c r="M112" s="77"/>
      <c r="N112" s="77"/>
    </row>
    <row r="113" spans="1:14" ht="15.75" customHeight="1">
      <c r="A113" s="81"/>
      <c r="B113" s="77"/>
      <c r="C113" s="186"/>
      <c r="D113" s="77"/>
      <c r="E113" s="77"/>
      <c r="F113" s="195"/>
      <c r="G113" s="77"/>
      <c r="H113" s="77"/>
      <c r="I113" s="77"/>
      <c r="J113" s="77"/>
      <c r="K113" s="77"/>
      <c r="L113" s="77"/>
      <c r="M113" s="77"/>
      <c r="N113" s="77"/>
    </row>
    <row r="114" spans="1:14" ht="15.75" customHeight="1">
      <c r="A114" s="81"/>
      <c r="B114" s="77"/>
      <c r="C114" s="186"/>
      <c r="D114" s="77"/>
      <c r="E114" s="77"/>
      <c r="F114" s="195"/>
      <c r="G114" s="77"/>
      <c r="H114" s="77"/>
      <c r="I114" s="77"/>
      <c r="J114" s="77"/>
      <c r="K114" s="77"/>
      <c r="L114" s="77"/>
      <c r="M114" s="77"/>
      <c r="N114" s="77"/>
    </row>
    <row r="115" spans="1:14" ht="15.75" customHeight="1">
      <c r="A115" s="81"/>
      <c r="B115" s="77"/>
      <c r="C115" s="186"/>
      <c r="D115" s="77"/>
      <c r="E115" s="77"/>
      <c r="F115" s="195"/>
      <c r="G115" s="77"/>
      <c r="H115" s="77"/>
      <c r="I115" s="77"/>
      <c r="J115" s="77"/>
      <c r="K115" s="77"/>
      <c r="L115" s="77"/>
      <c r="M115" s="77"/>
      <c r="N115" s="77"/>
    </row>
    <row r="116" spans="1:14" ht="15.75" customHeight="1">
      <c r="A116" s="81"/>
      <c r="B116" s="77"/>
      <c r="C116" s="186"/>
      <c r="D116" s="77"/>
      <c r="E116" s="77"/>
      <c r="F116" s="195"/>
      <c r="G116" s="77"/>
      <c r="H116" s="77"/>
      <c r="I116" s="77"/>
      <c r="J116" s="77"/>
      <c r="K116" s="77"/>
      <c r="L116" s="77"/>
      <c r="M116" s="77"/>
      <c r="N116" s="77"/>
    </row>
    <row r="117" spans="1:14" ht="15.75" customHeight="1">
      <c r="A117" s="81"/>
      <c r="B117" s="77"/>
      <c r="C117" s="186"/>
      <c r="D117" s="77"/>
      <c r="E117" s="77"/>
      <c r="F117" s="195"/>
      <c r="G117" s="77"/>
      <c r="H117" s="77"/>
      <c r="I117" s="77"/>
      <c r="J117" s="77"/>
      <c r="K117" s="77"/>
      <c r="L117" s="77"/>
      <c r="M117" s="77"/>
      <c r="N117" s="77"/>
    </row>
    <row r="118" spans="1:14" ht="15.75" customHeight="1">
      <c r="A118" s="81"/>
      <c r="B118" s="77"/>
      <c r="C118" s="186"/>
      <c r="D118" s="77"/>
      <c r="E118" s="77"/>
      <c r="F118" s="195"/>
      <c r="G118" s="77"/>
      <c r="H118" s="77"/>
      <c r="I118" s="77"/>
      <c r="J118" s="77"/>
      <c r="K118" s="77"/>
      <c r="L118" s="77"/>
      <c r="M118" s="77"/>
      <c r="N118" s="77"/>
    </row>
    <row r="119" spans="1:14" ht="15.75" customHeight="1">
      <c r="A119" s="81"/>
      <c r="B119" s="77"/>
      <c r="C119" s="186"/>
      <c r="D119" s="77"/>
      <c r="E119" s="77"/>
      <c r="F119" s="195"/>
      <c r="G119" s="77"/>
      <c r="H119" s="77"/>
      <c r="I119" s="77"/>
      <c r="J119" s="77"/>
      <c r="K119" s="77"/>
      <c r="L119" s="77"/>
      <c r="M119" s="77"/>
      <c r="N119" s="77"/>
    </row>
    <row r="120" spans="1:14" ht="15.75" customHeight="1">
      <c r="A120" s="81"/>
      <c r="B120" s="77"/>
      <c r="C120" s="186"/>
      <c r="D120" s="77"/>
      <c r="E120" s="77"/>
      <c r="F120" s="195"/>
      <c r="G120" s="77"/>
      <c r="H120" s="77"/>
      <c r="I120" s="77"/>
      <c r="J120" s="77"/>
      <c r="K120" s="77"/>
      <c r="L120" s="77"/>
      <c r="M120" s="77"/>
      <c r="N120" s="77"/>
    </row>
    <row r="121" spans="1:14" ht="15.75" customHeight="1">
      <c r="A121" s="81"/>
      <c r="B121" s="77"/>
      <c r="C121" s="186"/>
      <c r="D121" s="77"/>
      <c r="E121" s="77"/>
      <c r="F121" s="195"/>
      <c r="G121" s="77"/>
      <c r="H121" s="77"/>
      <c r="I121" s="77"/>
      <c r="J121" s="77"/>
      <c r="K121" s="77"/>
      <c r="L121" s="77"/>
      <c r="M121" s="77"/>
      <c r="N121" s="77"/>
    </row>
    <row r="122" spans="1:14" ht="15.75" customHeight="1">
      <c r="A122" s="81"/>
      <c r="B122" s="77"/>
      <c r="C122" s="186"/>
      <c r="D122" s="77"/>
      <c r="E122" s="77"/>
      <c r="F122" s="195"/>
      <c r="G122" s="77"/>
      <c r="H122" s="77"/>
      <c r="I122" s="77"/>
      <c r="J122" s="77"/>
      <c r="K122" s="77"/>
      <c r="L122" s="77"/>
      <c r="M122" s="77"/>
      <c r="N122" s="77"/>
    </row>
    <row r="123" spans="1:14" ht="15.75" customHeight="1">
      <c r="A123" s="81"/>
      <c r="B123" s="77"/>
      <c r="C123" s="186"/>
      <c r="D123" s="77"/>
      <c r="E123" s="77"/>
      <c r="F123" s="195"/>
      <c r="G123" s="77"/>
      <c r="H123" s="77"/>
      <c r="I123" s="77"/>
      <c r="J123" s="77"/>
      <c r="K123" s="77"/>
      <c r="L123" s="77"/>
      <c r="M123" s="77"/>
      <c r="N123" s="77"/>
    </row>
    <row r="124" spans="1:14" ht="15.75" customHeight="1">
      <c r="A124" s="81"/>
      <c r="B124" s="77"/>
      <c r="C124" s="186"/>
      <c r="D124" s="77"/>
      <c r="E124" s="77"/>
      <c r="F124" s="195"/>
      <c r="G124" s="77"/>
      <c r="H124" s="77"/>
      <c r="I124" s="77"/>
      <c r="J124" s="77"/>
      <c r="K124" s="77"/>
      <c r="L124" s="77"/>
      <c r="M124" s="77"/>
      <c r="N124" s="77"/>
    </row>
    <row r="125" spans="1:14" ht="15.75" customHeight="1">
      <c r="A125" s="81"/>
      <c r="B125" s="77"/>
      <c r="C125" s="186"/>
      <c r="D125" s="77"/>
      <c r="E125" s="77"/>
      <c r="F125" s="195"/>
      <c r="G125" s="77"/>
      <c r="H125" s="77"/>
      <c r="I125" s="77"/>
      <c r="J125" s="77"/>
      <c r="K125" s="77"/>
      <c r="L125" s="77"/>
      <c r="M125" s="77"/>
      <c r="N125" s="77"/>
    </row>
    <row r="126" spans="1:14" ht="15.75" customHeight="1">
      <c r="A126" s="81"/>
      <c r="B126" s="77"/>
      <c r="C126" s="186"/>
      <c r="D126" s="77"/>
      <c r="E126" s="77"/>
      <c r="F126" s="195"/>
      <c r="G126" s="77"/>
      <c r="H126" s="77"/>
      <c r="I126" s="77"/>
      <c r="J126" s="77"/>
      <c r="K126" s="77"/>
      <c r="L126" s="77"/>
      <c r="M126" s="77"/>
      <c r="N126" s="77"/>
    </row>
    <row r="127" spans="1:14" ht="15.75" customHeight="1">
      <c r="A127" s="81"/>
      <c r="B127" s="77"/>
      <c r="C127" s="186"/>
      <c r="D127" s="77"/>
      <c r="E127" s="77"/>
      <c r="F127" s="195"/>
      <c r="G127" s="77"/>
      <c r="H127" s="77"/>
      <c r="I127" s="77"/>
      <c r="J127" s="77"/>
      <c r="K127" s="77"/>
      <c r="L127" s="77"/>
      <c r="M127" s="77"/>
      <c r="N127" s="77"/>
    </row>
    <row r="128" spans="1:14" ht="15.75" customHeight="1">
      <c r="A128" s="81"/>
      <c r="B128" s="77"/>
      <c r="C128" s="186"/>
      <c r="D128" s="77"/>
      <c r="E128" s="77"/>
      <c r="F128" s="195"/>
      <c r="G128" s="77"/>
      <c r="H128" s="77"/>
      <c r="I128" s="77"/>
      <c r="J128" s="77"/>
      <c r="K128" s="77"/>
      <c r="L128" s="77"/>
      <c r="M128" s="77"/>
      <c r="N128" s="77"/>
    </row>
    <row r="129" spans="1:14" ht="15.75" customHeight="1">
      <c r="A129" s="81"/>
      <c r="B129" s="77"/>
      <c r="C129" s="186"/>
      <c r="D129" s="77"/>
      <c r="E129" s="77"/>
      <c r="F129" s="195"/>
      <c r="G129" s="77"/>
      <c r="H129" s="77"/>
      <c r="I129" s="77"/>
      <c r="J129" s="77"/>
      <c r="K129" s="77"/>
      <c r="L129" s="77"/>
      <c r="M129" s="77"/>
      <c r="N129" s="77"/>
    </row>
    <row r="130" spans="1:14" ht="15.75" customHeight="1">
      <c r="A130" s="81"/>
      <c r="B130" s="77"/>
      <c r="C130" s="186"/>
      <c r="D130" s="77"/>
      <c r="E130" s="77"/>
      <c r="F130" s="195"/>
      <c r="G130" s="77"/>
      <c r="H130" s="77"/>
      <c r="I130" s="77"/>
      <c r="J130" s="77"/>
      <c r="K130" s="77"/>
      <c r="L130" s="77"/>
      <c r="M130" s="77"/>
      <c r="N130" s="77"/>
    </row>
    <row r="131" spans="1:14" ht="15.75" customHeight="1">
      <c r="A131" s="81"/>
      <c r="B131" s="77"/>
      <c r="C131" s="186"/>
      <c r="D131" s="77"/>
      <c r="E131" s="77"/>
      <c r="F131" s="195"/>
      <c r="G131" s="77"/>
      <c r="H131" s="77"/>
      <c r="I131" s="77"/>
      <c r="J131" s="77"/>
      <c r="K131" s="77"/>
      <c r="L131" s="77"/>
      <c r="M131" s="77"/>
      <c r="N131" s="77"/>
    </row>
    <row r="132" spans="1:14" ht="15.75" customHeight="1">
      <c r="A132" s="81"/>
      <c r="B132" s="77"/>
      <c r="C132" s="186"/>
      <c r="D132" s="77"/>
      <c r="E132" s="77"/>
      <c r="F132" s="195"/>
      <c r="G132" s="77"/>
      <c r="H132" s="77"/>
      <c r="I132" s="77"/>
      <c r="J132" s="77"/>
      <c r="K132" s="77"/>
      <c r="L132" s="77"/>
      <c r="M132" s="77"/>
      <c r="N132" s="77"/>
    </row>
    <row r="133" spans="1:14" ht="15.75" customHeight="1">
      <c r="A133" s="81"/>
      <c r="B133" s="77"/>
      <c r="C133" s="186"/>
      <c r="D133" s="77"/>
      <c r="E133" s="77"/>
      <c r="F133" s="195"/>
      <c r="G133" s="77"/>
      <c r="H133" s="77"/>
      <c r="I133" s="77"/>
      <c r="J133" s="77"/>
      <c r="K133" s="77"/>
      <c r="L133" s="77"/>
      <c r="M133" s="77"/>
      <c r="N133" s="77"/>
    </row>
    <row r="134" spans="1:14" ht="15.75" customHeight="1">
      <c r="A134" s="81"/>
      <c r="B134" s="77"/>
      <c r="C134" s="186"/>
      <c r="D134" s="77"/>
      <c r="E134" s="77"/>
      <c r="F134" s="195"/>
      <c r="G134" s="77"/>
      <c r="H134" s="77"/>
      <c r="I134" s="77"/>
      <c r="J134" s="77"/>
      <c r="K134" s="77"/>
      <c r="L134" s="77"/>
      <c r="M134" s="77"/>
      <c r="N134" s="77"/>
    </row>
    <row r="135" spans="1:14" ht="15.75" customHeight="1">
      <c r="A135" s="81"/>
      <c r="B135" s="77"/>
      <c r="C135" s="186"/>
      <c r="D135" s="77"/>
      <c r="E135" s="77"/>
      <c r="F135" s="195"/>
      <c r="G135" s="77"/>
      <c r="H135" s="77"/>
      <c r="I135" s="77"/>
      <c r="J135" s="77"/>
      <c r="K135" s="77"/>
      <c r="L135" s="77"/>
      <c r="M135" s="77"/>
      <c r="N135" s="77"/>
    </row>
    <row r="136" spans="1:14" ht="15.75" customHeight="1">
      <c r="A136" s="81"/>
      <c r="B136" s="77"/>
      <c r="C136" s="186"/>
      <c r="D136" s="77"/>
      <c r="E136" s="77"/>
      <c r="F136" s="195"/>
      <c r="G136" s="77"/>
      <c r="H136" s="77"/>
      <c r="I136" s="77"/>
      <c r="J136" s="77"/>
      <c r="K136" s="77"/>
      <c r="L136" s="77"/>
      <c r="M136" s="77"/>
      <c r="N136" s="77"/>
    </row>
    <row r="137" spans="1:14" ht="15.75" customHeight="1">
      <c r="A137" s="81"/>
      <c r="B137" s="77"/>
      <c r="C137" s="186"/>
      <c r="D137" s="77"/>
      <c r="E137" s="77"/>
      <c r="F137" s="195"/>
      <c r="G137" s="77"/>
      <c r="H137" s="77"/>
      <c r="I137" s="77"/>
      <c r="J137" s="77"/>
      <c r="K137" s="77"/>
      <c r="L137" s="77"/>
      <c r="M137" s="77"/>
      <c r="N137" s="77"/>
    </row>
    <row r="138" spans="1:14" ht="15.75" customHeight="1">
      <c r="A138" s="81"/>
      <c r="B138" s="77"/>
      <c r="C138" s="186"/>
      <c r="D138" s="77"/>
      <c r="E138" s="77"/>
      <c r="F138" s="195"/>
      <c r="G138" s="77"/>
      <c r="H138" s="77"/>
      <c r="I138" s="77"/>
      <c r="J138" s="77"/>
      <c r="K138" s="77"/>
      <c r="L138" s="77"/>
      <c r="M138" s="77"/>
      <c r="N138" s="77"/>
    </row>
    <row r="139" spans="1:14" ht="15.75" customHeight="1">
      <c r="A139" s="81"/>
      <c r="B139" s="77"/>
      <c r="C139" s="186"/>
      <c r="D139" s="77"/>
      <c r="E139" s="77"/>
      <c r="F139" s="195"/>
      <c r="G139" s="77"/>
      <c r="H139" s="77"/>
      <c r="I139" s="77"/>
      <c r="J139" s="77"/>
      <c r="K139" s="77"/>
      <c r="L139" s="77"/>
      <c r="M139" s="77"/>
      <c r="N139" s="77"/>
    </row>
    <row r="140" spans="1:14" ht="15.75" customHeight="1">
      <c r="A140" s="81"/>
      <c r="B140" s="77"/>
      <c r="C140" s="186"/>
      <c r="D140" s="77"/>
      <c r="E140" s="77"/>
      <c r="F140" s="195"/>
      <c r="G140" s="77"/>
      <c r="H140" s="77"/>
      <c r="I140" s="77"/>
      <c r="J140" s="77"/>
      <c r="K140" s="77"/>
      <c r="L140" s="77"/>
      <c r="M140" s="77"/>
      <c r="N140" s="77"/>
    </row>
    <row r="141" spans="1:14" ht="15.75" customHeight="1">
      <c r="A141" s="81"/>
      <c r="B141" s="77"/>
      <c r="C141" s="186"/>
      <c r="D141" s="77"/>
      <c r="E141" s="77"/>
      <c r="F141" s="195"/>
      <c r="G141" s="77"/>
      <c r="H141" s="77"/>
      <c r="I141" s="77"/>
      <c r="J141" s="77"/>
      <c r="K141" s="77"/>
      <c r="L141" s="77"/>
      <c r="M141" s="77"/>
      <c r="N141" s="77"/>
    </row>
    <row r="142" spans="1:14" ht="15.75" customHeight="1">
      <c r="A142" s="81"/>
      <c r="B142" s="77"/>
      <c r="C142" s="186"/>
      <c r="D142" s="77"/>
      <c r="E142" s="77"/>
      <c r="F142" s="195"/>
      <c r="G142" s="77"/>
      <c r="H142" s="77"/>
      <c r="I142" s="77"/>
      <c r="J142" s="77"/>
      <c r="K142" s="77"/>
      <c r="L142" s="77"/>
      <c r="M142" s="77"/>
      <c r="N142" s="77"/>
    </row>
    <row r="143" spans="1:14" ht="15.75" customHeight="1">
      <c r="A143" s="81"/>
      <c r="B143" s="77"/>
      <c r="C143" s="186"/>
      <c r="D143" s="77"/>
      <c r="E143" s="77"/>
      <c r="F143" s="195"/>
      <c r="G143" s="77"/>
      <c r="H143" s="77"/>
      <c r="I143" s="77"/>
      <c r="J143" s="77"/>
      <c r="K143" s="77"/>
      <c r="L143" s="77"/>
      <c r="M143" s="77"/>
      <c r="N143" s="77"/>
    </row>
    <row r="144" spans="1:14" ht="15.75" customHeight="1">
      <c r="A144" s="81"/>
      <c r="B144" s="77"/>
      <c r="C144" s="186"/>
      <c r="D144" s="77"/>
      <c r="E144" s="77"/>
      <c r="F144" s="195"/>
      <c r="G144" s="77"/>
      <c r="H144" s="77"/>
      <c r="I144" s="77"/>
      <c r="J144" s="77"/>
      <c r="K144" s="77"/>
      <c r="L144" s="77"/>
      <c r="M144" s="77"/>
      <c r="N144" s="77"/>
    </row>
    <row r="145" spans="1:14" ht="15.75" customHeight="1">
      <c r="A145" s="81"/>
      <c r="B145" s="77"/>
      <c r="C145" s="186"/>
      <c r="D145" s="77"/>
      <c r="E145" s="77"/>
      <c r="F145" s="195"/>
      <c r="G145" s="77"/>
      <c r="H145" s="77"/>
      <c r="I145" s="77"/>
      <c r="J145" s="77"/>
      <c r="K145" s="77"/>
      <c r="L145" s="77"/>
      <c r="M145" s="77"/>
      <c r="N145" s="77"/>
    </row>
    <row r="146" spans="1:14" ht="15.75" customHeight="1">
      <c r="A146" s="81"/>
      <c r="B146" s="77"/>
      <c r="C146" s="186"/>
      <c r="D146" s="77"/>
      <c r="E146" s="77"/>
      <c r="F146" s="195"/>
      <c r="G146" s="77"/>
      <c r="H146" s="77"/>
      <c r="I146" s="77"/>
      <c r="J146" s="77"/>
      <c r="K146" s="77"/>
      <c r="L146" s="77"/>
      <c r="M146" s="77"/>
      <c r="N146" s="77"/>
    </row>
    <row r="147" spans="1:14" ht="15.75" customHeight="1">
      <c r="A147" s="81"/>
      <c r="B147" s="77"/>
      <c r="C147" s="186"/>
      <c r="D147" s="77"/>
      <c r="E147" s="77"/>
      <c r="F147" s="195"/>
      <c r="G147" s="77"/>
      <c r="H147" s="77"/>
      <c r="I147" s="77"/>
      <c r="J147" s="77"/>
      <c r="K147" s="77"/>
      <c r="L147" s="77"/>
      <c r="M147" s="77"/>
      <c r="N147" s="77"/>
    </row>
    <row r="148" spans="1:14" ht="15.75" customHeight="1">
      <c r="A148" s="81"/>
      <c r="B148" s="77"/>
      <c r="C148" s="186"/>
      <c r="D148" s="77"/>
      <c r="E148" s="77"/>
      <c r="F148" s="195"/>
      <c r="G148" s="77"/>
      <c r="H148" s="77"/>
      <c r="I148" s="77"/>
      <c r="J148" s="77"/>
      <c r="K148" s="77"/>
      <c r="L148" s="77"/>
      <c r="M148" s="77"/>
      <c r="N148" s="77"/>
    </row>
    <row r="149" spans="1:14" ht="15.75" customHeight="1">
      <c r="A149" s="81"/>
      <c r="B149" s="77"/>
      <c r="C149" s="186"/>
      <c r="D149" s="77"/>
      <c r="E149" s="77"/>
      <c r="F149" s="195"/>
      <c r="G149" s="77"/>
      <c r="H149" s="77"/>
      <c r="I149" s="77"/>
      <c r="J149" s="77"/>
      <c r="K149" s="77"/>
      <c r="L149" s="77"/>
      <c r="M149" s="77"/>
      <c r="N149" s="77"/>
    </row>
    <row r="150" spans="1:14" ht="15.75" customHeight="1">
      <c r="A150" s="81"/>
      <c r="B150" s="77"/>
      <c r="C150" s="186"/>
      <c r="D150" s="77"/>
      <c r="E150" s="77"/>
      <c r="F150" s="195"/>
      <c r="G150" s="77"/>
      <c r="H150" s="77"/>
      <c r="I150" s="77"/>
      <c r="J150" s="77"/>
      <c r="K150" s="77"/>
      <c r="L150" s="77"/>
      <c r="M150" s="77"/>
      <c r="N150" s="77"/>
    </row>
    <row r="151" spans="1:14" ht="15.75" customHeight="1">
      <c r="A151" s="81"/>
      <c r="B151" s="77"/>
      <c r="C151" s="186"/>
      <c r="D151" s="77"/>
      <c r="E151" s="77"/>
      <c r="F151" s="195"/>
      <c r="G151" s="77"/>
      <c r="H151" s="77"/>
      <c r="I151" s="77"/>
      <c r="J151" s="77"/>
      <c r="K151" s="77"/>
      <c r="L151" s="77"/>
      <c r="M151" s="77"/>
      <c r="N151" s="77"/>
    </row>
    <row r="152" spans="1:14" ht="15.75" customHeight="1">
      <c r="A152" s="81"/>
      <c r="B152" s="77"/>
      <c r="C152" s="186"/>
      <c r="D152" s="77"/>
      <c r="E152" s="77"/>
      <c r="F152" s="195"/>
      <c r="G152" s="77"/>
      <c r="H152" s="77"/>
      <c r="I152" s="77"/>
      <c r="J152" s="77"/>
      <c r="K152" s="77"/>
      <c r="L152" s="77"/>
      <c r="M152" s="77"/>
      <c r="N152" s="77"/>
    </row>
    <row r="153" spans="1:14" ht="15.75" customHeight="1">
      <c r="A153" s="81"/>
      <c r="B153" s="77"/>
      <c r="C153" s="186"/>
      <c r="D153" s="77"/>
      <c r="E153" s="77"/>
      <c r="F153" s="195"/>
      <c r="G153" s="77"/>
      <c r="H153" s="77"/>
      <c r="I153" s="77"/>
      <c r="J153" s="77"/>
      <c r="K153" s="77"/>
      <c r="L153" s="77"/>
      <c r="M153" s="77"/>
      <c r="N153" s="77"/>
    </row>
    <row r="154" spans="1:14" ht="15.75" customHeight="1">
      <c r="A154" s="81"/>
      <c r="B154" s="77"/>
      <c r="C154" s="186"/>
      <c r="D154" s="77"/>
      <c r="E154" s="77"/>
      <c r="F154" s="195"/>
      <c r="G154" s="77"/>
      <c r="H154" s="77"/>
      <c r="I154" s="77"/>
      <c r="J154" s="77"/>
      <c r="K154" s="77"/>
      <c r="L154" s="77"/>
      <c r="M154" s="77"/>
      <c r="N154" s="77"/>
    </row>
    <row r="155" spans="1:14" ht="15.75" customHeight="1">
      <c r="A155" s="81"/>
      <c r="B155" s="77"/>
      <c r="C155" s="186"/>
      <c r="D155" s="77"/>
      <c r="E155" s="77"/>
      <c r="F155" s="195"/>
      <c r="G155" s="77"/>
      <c r="H155" s="77"/>
      <c r="I155" s="77"/>
      <c r="J155" s="77"/>
      <c r="K155" s="77"/>
      <c r="L155" s="77"/>
      <c r="M155" s="77"/>
      <c r="N155" s="77"/>
    </row>
    <row r="156" spans="1:14" ht="15.75" customHeight="1">
      <c r="A156" s="81"/>
      <c r="B156" s="77"/>
      <c r="C156" s="186"/>
      <c r="D156" s="77"/>
      <c r="E156" s="77"/>
      <c r="F156" s="195"/>
      <c r="G156" s="77"/>
      <c r="H156" s="77"/>
      <c r="I156" s="77"/>
      <c r="J156" s="77"/>
      <c r="K156" s="77"/>
      <c r="L156" s="77"/>
      <c r="M156" s="77"/>
      <c r="N156" s="77"/>
    </row>
    <row r="157" spans="1:14" ht="15.75" customHeight="1">
      <c r="A157" s="81"/>
      <c r="B157" s="77"/>
      <c r="C157" s="186"/>
      <c r="D157" s="77"/>
      <c r="E157" s="77"/>
      <c r="F157" s="195"/>
      <c r="G157" s="77"/>
      <c r="H157" s="77"/>
      <c r="I157" s="77"/>
      <c r="J157" s="77"/>
      <c r="K157" s="77"/>
      <c r="L157" s="77"/>
      <c r="M157" s="77"/>
      <c r="N157" s="77"/>
    </row>
    <row r="158" spans="1:14" ht="15.75" customHeight="1">
      <c r="A158" s="81"/>
      <c r="B158" s="77"/>
      <c r="C158" s="186"/>
      <c r="D158" s="77"/>
      <c r="E158" s="77"/>
      <c r="F158" s="195"/>
      <c r="G158" s="77"/>
      <c r="H158" s="77"/>
      <c r="I158" s="77"/>
      <c r="J158" s="77"/>
      <c r="K158" s="77"/>
      <c r="L158" s="77"/>
      <c r="M158" s="77"/>
      <c r="N158" s="77"/>
    </row>
    <row r="159" spans="1:14" ht="15.75" customHeight="1">
      <c r="A159" s="81"/>
      <c r="B159" s="77"/>
      <c r="C159" s="186"/>
      <c r="D159" s="77"/>
      <c r="E159" s="77"/>
      <c r="F159" s="195"/>
      <c r="G159" s="77"/>
      <c r="H159" s="77"/>
      <c r="I159" s="77"/>
      <c r="J159" s="77"/>
      <c r="K159" s="77"/>
      <c r="L159" s="77"/>
      <c r="M159" s="77"/>
      <c r="N159" s="77"/>
    </row>
    <row r="160" spans="1:14" ht="15.75" customHeight="1">
      <c r="A160" s="81"/>
      <c r="B160" s="77"/>
      <c r="C160" s="186"/>
      <c r="D160" s="77"/>
      <c r="E160" s="77"/>
      <c r="F160" s="195"/>
      <c r="G160" s="77"/>
      <c r="H160" s="77"/>
      <c r="I160" s="77"/>
      <c r="J160" s="77"/>
      <c r="K160" s="77"/>
      <c r="L160" s="77"/>
      <c r="M160" s="77"/>
      <c r="N160" s="77"/>
    </row>
    <row r="161" spans="1:14" ht="15.75" customHeight="1">
      <c r="A161" s="81"/>
      <c r="B161" s="77"/>
      <c r="C161" s="186"/>
      <c r="D161" s="77"/>
      <c r="E161" s="77"/>
      <c r="F161" s="195"/>
      <c r="G161" s="77"/>
      <c r="H161" s="77"/>
      <c r="I161" s="77"/>
      <c r="J161" s="77"/>
      <c r="K161" s="77"/>
      <c r="L161" s="77"/>
      <c r="M161" s="77"/>
      <c r="N161" s="77"/>
    </row>
    <row r="162" spans="1:14" ht="15.75" customHeight="1">
      <c r="A162" s="81"/>
      <c r="B162" s="77"/>
      <c r="C162" s="186"/>
      <c r="D162" s="77"/>
      <c r="E162" s="77"/>
      <c r="F162" s="195"/>
      <c r="G162" s="77"/>
      <c r="H162" s="77"/>
      <c r="I162" s="77"/>
      <c r="J162" s="77"/>
      <c r="K162" s="77"/>
      <c r="L162" s="77"/>
      <c r="M162" s="77"/>
      <c r="N162" s="77"/>
    </row>
    <row r="163" spans="1:14" ht="15.75" customHeight="1">
      <c r="A163" s="81"/>
      <c r="B163" s="77"/>
      <c r="C163" s="186"/>
      <c r="D163" s="77"/>
      <c r="E163" s="77"/>
      <c r="F163" s="195"/>
      <c r="G163" s="77"/>
      <c r="H163" s="77"/>
      <c r="I163" s="77"/>
      <c r="J163" s="77"/>
      <c r="K163" s="77"/>
      <c r="L163" s="77"/>
      <c r="M163" s="77"/>
      <c r="N163" s="77"/>
    </row>
    <row r="164" spans="1:14" ht="15.75" customHeight="1">
      <c r="A164" s="81"/>
      <c r="B164" s="77"/>
      <c r="C164" s="186"/>
      <c r="D164" s="77"/>
      <c r="E164" s="77"/>
      <c r="F164" s="195"/>
      <c r="G164" s="77"/>
      <c r="H164" s="77"/>
      <c r="I164" s="77"/>
      <c r="J164" s="77"/>
      <c r="K164" s="77"/>
      <c r="L164" s="77"/>
      <c r="M164" s="77"/>
      <c r="N164" s="77"/>
    </row>
    <row r="165" spans="1:14" ht="15.75" customHeight="1">
      <c r="A165" s="81"/>
      <c r="B165" s="77"/>
      <c r="C165" s="186"/>
      <c r="D165" s="77"/>
      <c r="E165" s="77"/>
      <c r="F165" s="195"/>
      <c r="G165" s="77"/>
      <c r="H165" s="77"/>
      <c r="I165" s="77"/>
      <c r="J165" s="77"/>
      <c r="K165" s="77"/>
      <c r="L165" s="77"/>
      <c r="M165" s="77"/>
      <c r="N165" s="77"/>
    </row>
    <row r="166" spans="1:14" ht="15.75" customHeight="1">
      <c r="A166" s="81"/>
      <c r="B166" s="77"/>
      <c r="C166" s="186"/>
      <c r="D166" s="77"/>
      <c r="E166" s="77"/>
      <c r="F166" s="195"/>
      <c r="G166" s="77"/>
      <c r="H166" s="77"/>
      <c r="I166" s="77"/>
      <c r="J166" s="77"/>
      <c r="K166" s="77"/>
      <c r="L166" s="77"/>
      <c r="M166" s="77"/>
      <c r="N166" s="77"/>
    </row>
    <row r="167" spans="1:14" ht="15.75" customHeight="1">
      <c r="A167" s="81"/>
      <c r="B167" s="77"/>
      <c r="C167" s="186"/>
      <c r="D167" s="77"/>
      <c r="E167" s="77"/>
      <c r="F167" s="195"/>
      <c r="G167" s="77"/>
      <c r="H167" s="77"/>
      <c r="I167" s="77"/>
      <c r="J167" s="77"/>
      <c r="K167" s="77"/>
      <c r="L167" s="77"/>
      <c r="M167" s="77"/>
      <c r="N167" s="77"/>
    </row>
    <row r="168" spans="1:14" ht="15.75" customHeight="1">
      <c r="A168" s="81"/>
      <c r="B168" s="77"/>
      <c r="C168" s="186"/>
      <c r="D168" s="77"/>
      <c r="E168" s="77"/>
      <c r="F168" s="195"/>
      <c r="G168" s="77"/>
      <c r="H168" s="77"/>
      <c r="I168" s="77"/>
      <c r="J168" s="77"/>
      <c r="K168" s="77"/>
      <c r="L168" s="77"/>
      <c r="M168" s="77"/>
      <c r="N168" s="77"/>
    </row>
    <row r="169" spans="1:14" ht="15.75" customHeight="1">
      <c r="A169" s="81"/>
      <c r="B169" s="77"/>
      <c r="C169" s="186"/>
      <c r="D169" s="77"/>
      <c r="E169" s="77"/>
      <c r="F169" s="195"/>
      <c r="G169" s="77"/>
      <c r="H169" s="77"/>
      <c r="I169" s="77"/>
      <c r="J169" s="77"/>
      <c r="K169" s="77"/>
      <c r="L169" s="77"/>
      <c r="M169" s="77"/>
      <c r="N169" s="77"/>
    </row>
    <row r="170" spans="1:14" ht="15.75" customHeight="1">
      <c r="A170" s="81"/>
      <c r="B170" s="77"/>
      <c r="C170" s="186"/>
      <c r="D170" s="77"/>
      <c r="E170" s="77"/>
      <c r="F170" s="195"/>
      <c r="G170" s="77"/>
      <c r="H170" s="77"/>
      <c r="I170" s="77"/>
      <c r="J170" s="77"/>
      <c r="K170" s="77"/>
      <c r="L170" s="77"/>
      <c r="M170" s="77"/>
      <c r="N170" s="77"/>
    </row>
    <row r="171" spans="1:14" ht="15.75" customHeight="1">
      <c r="A171" s="81"/>
      <c r="B171" s="77"/>
      <c r="C171" s="186"/>
      <c r="D171" s="77"/>
      <c r="E171" s="77"/>
      <c r="F171" s="195"/>
      <c r="G171" s="77"/>
      <c r="H171" s="77"/>
      <c r="I171" s="77"/>
      <c r="J171" s="77"/>
      <c r="K171" s="77"/>
      <c r="L171" s="77"/>
      <c r="M171" s="77"/>
      <c r="N171" s="77"/>
    </row>
    <row r="172" spans="1:14" ht="15.75" customHeight="1">
      <c r="A172" s="81"/>
      <c r="B172" s="77"/>
      <c r="C172" s="186"/>
      <c r="D172" s="77"/>
      <c r="E172" s="77"/>
      <c r="F172" s="195"/>
      <c r="G172" s="77"/>
      <c r="H172" s="77"/>
      <c r="I172" s="77"/>
      <c r="J172" s="77"/>
      <c r="K172" s="77"/>
      <c r="L172" s="77"/>
      <c r="M172" s="77"/>
      <c r="N172" s="77"/>
    </row>
    <row r="173" spans="1:14" ht="15.75" customHeight="1">
      <c r="A173" s="81"/>
      <c r="B173" s="77"/>
      <c r="C173" s="186"/>
      <c r="D173" s="77"/>
      <c r="E173" s="77"/>
      <c r="F173" s="195"/>
      <c r="G173" s="77"/>
      <c r="H173" s="77"/>
      <c r="I173" s="77"/>
      <c r="J173" s="77"/>
      <c r="K173" s="77"/>
      <c r="L173" s="77"/>
      <c r="M173" s="77"/>
      <c r="N173" s="77"/>
    </row>
    <row r="174" spans="1:14" ht="15.75" customHeight="1">
      <c r="A174" s="81"/>
      <c r="B174" s="77"/>
      <c r="C174" s="186"/>
      <c r="D174" s="77"/>
      <c r="E174" s="77"/>
      <c r="F174" s="195"/>
      <c r="G174" s="77"/>
      <c r="H174" s="77"/>
      <c r="I174" s="77"/>
      <c r="J174" s="77"/>
      <c r="K174" s="77"/>
      <c r="L174" s="77"/>
      <c r="M174" s="77"/>
      <c r="N174" s="77"/>
    </row>
    <row r="175" spans="1:14" ht="15.75" customHeight="1">
      <c r="A175" s="81"/>
      <c r="B175" s="77"/>
      <c r="C175" s="186"/>
      <c r="D175" s="77"/>
      <c r="E175" s="77"/>
      <c r="F175" s="195"/>
      <c r="G175" s="77"/>
      <c r="H175" s="77"/>
      <c r="I175" s="77"/>
      <c r="J175" s="77"/>
      <c r="K175" s="77"/>
      <c r="L175" s="77"/>
      <c r="M175" s="77"/>
      <c r="N175" s="77"/>
    </row>
    <row r="176" spans="1:14" ht="15.75" customHeight="1">
      <c r="A176" s="81"/>
      <c r="B176" s="77"/>
      <c r="C176" s="186"/>
      <c r="D176" s="77"/>
      <c r="E176" s="77"/>
      <c r="F176" s="195"/>
      <c r="G176" s="77"/>
      <c r="H176" s="77"/>
      <c r="I176" s="77"/>
      <c r="J176" s="77"/>
      <c r="K176" s="77"/>
      <c r="L176" s="77"/>
      <c r="M176" s="77"/>
      <c r="N176" s="77"/>
    </row>
    <row r="177" spans="1:14" ht="15.75" customHeight="1">
      <c r="A177" s="81"/>
      <c r="B177" s="77"/>
      <c r="C177" s="186"/>
      <c r="D177" s="77"/>
      <c r="E177" s="77"/>
      <c r="F177" s="195"/>
      <c r="G177" s="77"/>
      <c r="H177" s="77"/>
      <c r="I177" s="77"/>
      <c r="J177" s="77"/>
      <c r="K177" s="77"/>
      <c r="L177" s="77"/>
      <c r="M177" s="77"/>
      <c r="N177" s="77"/>
    </row>
    <row r="178" spans="1:14" ht="15.75" customHeight="1">
      <c r="A178" s="81"/>
      <c r="B178" s="77"/>
      <c r="C178" s="186"/>
      <c r="D178" s="77"/>
      <c r="E178" s="77"/>
      <c r="F178" s="195"/>
      <c r="G178" s="77"/>
      <c r="H178" s="77"/>
      <c r="I178" s="77"/>
      <c r="J178" s="77"/>
      <c r="K178" s="77"/>
      <c r="L178" s="77"/>
      <c r="M178" s="77"/>
      <c r="N178" s="77"/>
    </row>
    <row r="179" spans="1:14" ht="15.75" customHeight="1">
      <c r="A179" s="81"/>
      <c r="B179" s="77"/>
      <c r="C179" s="186"/>
      <c r="D179" s="77"/>
      <c r="E179" s="77"/>
      <c r="F179" s="195"/>
      <c r="G179" s="77"/>
      <c r="H179" s="77"/>
      <c r="I179" s="77"/>
      <c r="J179" s="77"/>
      <c r="K179" s="77"/>
      <c r="L179" s="77"/>
      <c r="M179" s="77"/>
      <c r="N179" s="77"/>
    </row>
    <row r="180" spans="1:14" ht="15.75" customHeight="1">
      <c r="A180" s="81"/>
      <c r="B180" s="77"/>
      <c r="C180" s="186"/>
      <c r="D180" s="77"/>
      <c r="E180" s="77"/>
      <c r="F180" s="195"/>
      <c r="G180" s="77"/>
      <c r="H180" s="77"/>
      <c r="I180" s="77"/>
      <c r="J180" s="77"/>
      <c r="K180" s="77"/>
      <c r="L180" s="77"/>
      <c r="M180" s="77"/>
      <c r="N180" s="77"/>
    </row>
    <row r="181" spans="1:14" ht="15.75" customHeight="1">
      <c r="A181" s="81"/>
      <c r="B181" s="77"/>
      <c r="C181" s="186"/>
      <c r="D181" s="77"/>
      <c r="E181" s="77"/>
      <c r="F181" s="195"/>
      <c r="G181" s="77"/>
      <c r="H181" s="77"/>
      <c r="I181" s="77"/>
      <c r="J181" s="77"/>
      <c r="K181" s="77"/>
      <c r="L181" s="77"/>
      <c r="M181" s="77"/>
      <c r="N181" s="77"/>
    </row>
    <row r="182" spans="1:14" ht="15.75" customHeight="1">
      <c r="A182" s="81"/>
      <c r="B182" s="77"/>
      <c r="C182" s="186"/>
      <c r="D182" s="77"/>
      <c r="E182" s="77"/>
      <c r="F182" s="195"/>
      <c r="G182" s="77"/>
      <c r="H182" s="77"/>
      <c r="I182" s="77"/>
      <c r="J182" s="77"/>
      <c r="K182" s="77"/>
      <c r="L182" s="77"/>
      <c r="M182" s="77"/>
      <c r="N182" s="77"/>
    </row>
    <row r="183" spans="1:14" ht="15.75" customHeight="1">
      <c r="A183" s="81"/>
      <c r="B183" s="77"/>
      <c r="C183" s="186"/>
      <c r="D183" s="77"/>
      <c r="E183" s="77"/>
      <c r="F183" s="195"/>
      <c r="G183" s="77"/>
      <c r="H183" s="77"/>
      <c r="I183" s="77"/>
      <c r="J183" s="77"/>
      <c r="K183" s="77"/>
      <c r="L183" s="77"/>
      <c r="M183" s="77"/>
      <c r="N183" s="77"/>
    </row>
    <row r="184" spans="1:14" ht="15.75" customHeight="1">
      <c r="A184" s="81"/>
      <c r="B184" s="77"/>
      <c r="C184" s="186"/>
      <c r="D184" s="77"/>
      <c r="E184" s="77"/>
      <c r="F184" s="195"/>
      <c r="G184" s="77"/>
      <c r="H184" s="77"/>
      <c r="I184" s="77"/>
      <c r="J184" s="77"/>
      <c r="K184" s="77"/>
      <c r="L184" s="77"/>
      <c r="M184" s="77"/>
      <c r="N184" s="77"/>
    </row>
    <row r="185" spans="1:14" ht="15.75" customHeight="1">
      <c r="A185" s="81"/>
      <c r="B185" s="77"/>
      <c r="C185" s="186"/>
      <c r="D185" s="77"/>
      <c r="E185" s="77"/>
      <c r="F185" s="195"/>
      <c r="G185" s="77"/>
      <c r="H185" s="77"/>
      <c r="I185" s="77"/>
      <c r="J185" s="77"/>
      <c r="K185" s="77"/>
      <c r="L185" s="77"/>
      <c r="M185" s="77"/>
      <c r="N185" s="77"/>
    </row>
    <row r="186" spans="1:14" ht="15.75" customHeight="1">
      <c r="A186" s="81"/>
      <c r="B186" s="77"/>
      <c r="C186" s="186"/>
      <c r="D186" s="77"/>
      <c r="E186" s="77"/>
      <c r="F186" s="195"/>
      <c r="G186" s="77"/>
      <c r="H186" s="77"/>
      <c r="I186" s="77"/>
      <c r="J186" s="77"/>
      <c r="K186" s="77"/>
      <c r="L186" s="77"/>
      <c r="M186" s="77"/>
      <c r="N186" s="77"/>
    </row>
    <row r="187" spans="1:14" ht="15.75" customHeight="1">
      <c r="A187" s="81"/>
      <c r="B187" s="77"/>
      <c r="C187" s="186"/>
      <c r="D187" s="77"/>
      <c r="E187" s="77"/>
      <c r="F187" s="195"/>
      <c r="G187" s="77"/>
      <c r="H187" s="77"/>
      <c r="I187" s="77"/>
      <c r="J187" s="77"/>
      <c r="K187" s="77"/>
      <c r="L187" s="77"/>
      <c r="M187" s="77"/>
      <c r="N187" s="77"/>
    </row>
    <row r="188" spans="1:14" ht="15.75" customHeight="1">
      <c r="A188" s="81"/>
      <c r="B188" s="77"/>
      <c r="C188" s="186"/>
      <c r="D188" s="77"/>
      <c r="E188" s="77"/>
      <c r="F188" s="195"/>
      <c r="G188" s="77"/>
      <c r="H188" s="77"/>
      <c r="I188" s="77"/>
      <c r="J188" s="77"/>
      <c r="K188" s="77"/>
      <c r="L188" s="77"/>
      <c r="M188" s="77"/>
      <c r="N188" s="77"/>
    </row>
    <row r="189" spans="1:14" ht="15.75" customHeight="1">
      <c r="A189" s="81"/>
      <c r="B189" s="77"/>
      <c r="C189" s="186"/>
      <c r="D189" s="77"/>
      <c r="E189" s="77"/>
      <c r="F189" s="195"/>
      <c r="G189" s="77"/>
      <c r="H189" s="77"/>
      <c r="I189" s="77"/>
      <c r="J189" s="77"/>
      <c r="K189" s="77"/>
      <c r="L189" s="77"/>
      <c r="M189" s="77"/>
      <c r="N189" s="77"/>
    </row>
    <row r="190" spans="1:14" ht="15.75" customHeight="1">
      <c r="A190" s="81"/>
      <c r="B190" s="77"/>
      <c r="C190" s="186"/>
      <c r="D190" s="77"/>
      <c r="E190" s="77"/>
      <c r="F190" s="195"/>
      <c r="G190" s="77"/>
      <c r="H190" s="77"/>
      <c r="I190" s="77"/>
      <c r="J190" s="77"/>
      <c r="K190" s="77"/>
      <c r="L190" s="77"/>
      <c r="M190" s="77"/>
      <c r="N190" s="77"/>
    </row>
    <row r="191" spans="1:14" ht="15.75" customHeight="1">
      <c r="A191" s="81"/>
      <c r="B191" s="77"/>
      <c r="C191" s="186"/>
      <c r="D191" s="77"/>
      <c r="E191" s="77"/>
      <c r="F191" s="195"/>
      <c r="G191" s="77"/>
      <c r="H191" s="77"/>
      <c r="I191" s="77"/>
      <c r="J191" s="77"/>
      <c r="K191" s="77"/>
      <c r="L191" s="77"/>
      <c r="M191" s="77"/>
      <c r="N191" s="77"/>
    </row>
    <row r="192" spans="1:14" ht="15.75" customHeight="1">
      <c r="A192" s="81"/>
      <c r="B192" s="77"/>
      <c r="C192" s="186"/>
      <c r="D192" s="77"/>
      <c r="E192" s="77"/>
      <c r="F192" s="195"/>
      <c r="G192" s="77"/>
      <c r="H192" s="77"/>
      <c r="I192" s="77"/>
      <c r="J192" s="77"/>
      <c r="K192" s="77"/>
      <c r="L192" s="77"/>
      <c r="M192" s="77"/>
      <c r="N192" s="77"/>
    </row>
    <row r="193" spans="1:14" ht="15.75" customHeight="1">
      <c r="A193" s="81"/>
      <c r="B193" s="77"/>
      <c r="C193" s="186"/>
      <c r="D193" s="77"/>
      <c r="E193" s="77"/>
      <c r="F193" s="195"/>
      <c r="G193" s="77"/>
      <c r="H193" s="77"/>
      <c r="I193" s="77"/>
      <c r="J193" s="77"/>
      <c r="K193" s="77"/>
      <c r="L193" s="77"/>
      <c r="M193" s="77"/>
      <c r="N193" s="77"/>
    </row>
    <row r="194" spans="1:14" ht="15.75" customHeight="1">
      <c r="A194" s="81"/>
      <c r="B194" s="77"/>
      <c r="C194" s="186"/>
      <c r="D194" s="77"/>
      <c r="E194" s="77"/>
      <c r="F194" s="195"/>
      <c r="G194" s="77"/>
      <c r="H194" s="77"/>
      <c r="I194" s="77"/>
      <c r="J194" s="77"/>
      <c r="K194" s="77"/>
      <c r="L194" s="77"/>
      <c r="M194" s="77"/>
      <c r="N194" s="77"/>
    </row>
    <row r="195" spans="1:14" ht="15.75" customHeight="1">
      <c r="A195" s="81"/>
      <c r="B195" s="77"/>
      <c r="C195" s="186"/>
      <c r="D195" s="77"/>
      <c r="E195" s="77"/>
      <c r="F195" s="195"/>
      <c r="G195" s="77"/>
      <c r="H195" s="77"/>
      <c r="I195" s="77"/>
      <c r="J195" s="77"/>
      <c r="K195" s="77"/>
      <c r="L195" s="77"/>
      <c r="M195" s="77"/>
      <c r="N195" s="77"/>
    </row>
    <row r="196" spans="1:14" ht="15.75" customHeight="1">
      <c r="A196" s="81"/>
      <c r="B196" s="77"/>
      <c r="C196" s="186"/>
      <c r="D196" s="77"/>
      <c r="E196" s="77"/>
      <c r="F196" s="195"/>
      <c r="G196" s="77"/>
      <c r="H196" s="77"/>
      <c r="I196" s="77"/>
      <c r="J196" s="77"/>
      <c r="K196" s="77"/>
      <c r="L196" s="77"/>
      <c r="M196" s="77"/>
      <c r="N196" s="77"/>
    </row>
  </sheetData>
  <mergeCells count="6"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topLeftCell="B18" workbookViewId="0">
      <selection activeCell="N10" sqref="N10"/>
    </sheetView>
  </sheetViews>
  <sheetFormatPr defaultColWidth="14.42578125" defaultRowHeight="15"/>
  <cols>
    <col min="1" max="1" width="6.28515625" hidden="1" customWidth="1"/>
    <col min="2" max="2" width="33.5703125" customWidth="1"/>
    <col min="3" max="3" width="15.28515625" customWidth="1"/>
    <col min="4" max="4" width="24.5703125" customWidth="1"/>
    <col min="5" max="5" width="50.85546875" customWidth="1"/>
    <col min="6" max="6" width="20" customWidth="1"/>
    <col min="7" max="17" width="8.7109375" customWidth="1"/>
  </cols>
  <sheetData>
    <row r="2" spans="1:6" ht="47.25" customHeight="1">
      <c r="A2" s="377" t="s">
        <v>1</v>
      </c>
      <c r="B2" s="356" t="s">
        <v>210</v>
      </c>
      <c r="C2" s="358" t="s">
        <v>166</v>
      </c>
      <c r="D2" s="362" t="s">
        <v>1055</v>
      </c>
      <c r="E2" s="360" t="s">
        <v>216</v>
      </c>
      <c r="F2" s="356" t="s">
        <v>213</v>
      </c>
    </row>
    <row r="3" spans="1:6" ht="13.5" hidden="1" customHeight="1">
      <c r="A3" s="378"/>
      <c r="B3" s="357"/>
      <c r="C3" s="359"/>
      <c r="D3" s="362"/>
      <c r="E3" s="376"/>
      <c r="F3" s="357"/>
    </row>
    <row r="4" spans="1:6" ht="35.1" customHeight="1">
      <c r="A4" s="57">
        <f>[1]Волховский!A10</f>
        <v>8</v>
      </c>
      <c r="B4" s="58" t="s">
        <v>563</v>
      </c>
      <c r="C4" s="59" t="s">
        <v>8</v>
      </c>
      <c r="D4" s="150" t="s">
        <v>564</v>
      </c>
      <c r="E4" s="147" t="s">
        <v>565</v>
      </c>
      <c r="F4" s="57">
        <v>50</v>
      </c>
    </row>
    <row r="5" spans="1:6" ht="35.1" customHeight="1">
      <c r="A5" s="57">
        <f>[1]Волховский!A11</f>
        <v>9</v>
      </c>
      <c r="B5" s="58" t="s">
        <v>566</v>
      </c>
      <c r="C5" s="57" t="s">
        <v>8</v>
      </c>
      <c r="D5" s="152" t="s">
        <v>564</v>
      </c>
      <c r="E5" s="57" t="s">
        <v>567</v>
      </c>
      <c r="F5" s="57">
        <v>5</v>
      </c>
    </row>
    <row r="6" spans="1:6" ht="35.1" customHeight="1">
      <c r="A6" s="57">
        <f>[1]Волховский!A12</f>
        <v>10</v>
      </c>
      <c r="B6" s="58" t="s">
        <v>568</v>
      </c>
      <c r="C6" s="57" t="s">
        <v>8</v>
      </c>
      <c r="D6" s="57" t="s">
        <v>564</v>
      </c>
      <c r="E6" s="57" t="s">
        <v>569</v>
      </c>
      <c r="F6" s="57">
        <v>3</v>
      </c>
    </row>
    <row r="7" spans="1:6" ht="35.1" customHeight="1">
      <c r="A7" s="57">
        <f>[1]Волховский!A13</f>
        <v>11</v>
      </c>
      <c r="B7" s="58" t="s">
        <v>570</v>
      </c>
      <c r="C7" s="57" t="s">
        <v>8</v>
      </c>
      <c r="D7" s="57" t="s">
        <v>564</v>
      </c>
      <c r="E7" s="57" t="s">
        <v>571</v>
      </c>
      <c r="F7" s="57">
        <v>11</v>
      </c>
    </row>
    <row r="8" spans="1:6" ht="35.1" customHeight="1">
      <c r="A8" s="57">
        <f>[1]Волховский!A14</f>
        <v>12</v>
      </c>
      <c r="B8" s="58" t="s">
        <v>572</v>
      </c>
      <c r="C8" s="57" t="s">
        <v>17</v>
      </c>
      <c r="D8" s="57" t="s">
        <v>564</v>
      </c>
      <c r="E8" s="57" t="s">
        <v>573</v>
      </c>
      <c r="F8" s="57">
        <v>5</v>
      </c>
    </row>
    <row r="9" spans="1:6" ht="35.1" customHeight="1">
      <c r="A9" s="57">
        <f>[1]Волховский!A16</f>
        <v>14</v>
      </c>
      <c r="B9" s="58" t="s">
        <v>574</v>
      </c>
      <c r="C9" s="57" t="s">
        <v>8</v>
      </c>
      <c r="D9" s="57" t="s">
        <v>564</v>
      </c>
      <c r="E9" s="57" t="s">
        <v>575</v>
      </c>
      <c r="F9" s="57">
        <v>8</v>
      </c>
    </row>
    <row r="10" spans="1:6" ht="35.1" customHeight="1">
      <c r="A10" s="57">
        <f>[1]Волховский!A18</f>
        <v>16</v>
      </c>
      <c r="B10" s="58" t="s">
        <v>576</v>
      </c>
      <c r="C10" s="57" t="s">
        <v>8</v>
      </c>
      <c r="D10" s="57" t="s">
        <v>564</v>
      </c>
      <c r="E10" s="57" t="s">
        <v>577</v>
      </c>
      <c r="F10" s="57">
        <v>5</v>
      </c>
    </row>
    <row r="11" spans="1:6" ht="35.1" customHeight="1">
      <c r="A11" s="57">
        <f>[1]Волховский!A19</f>
        <v>17</v>
      </c>
      <c r="B11" s="58" t="s">
        <v>578</v>
      </c>
      <c r="C11" s="57" t="s">
        <v>8</v>
      </c>
      <c r="D11" s="57" t="s">
        <v>564</v>
      </c>
      <c r="E11" s="57" t="s">
        <v>579</v>
      </c>
      <c r="F11" s="57">
        <v>3</v>
      </c>
    </row>
    <row r="12" spans="1:6" ht="35.1" customHeight="1">
      <c r="A12" s="57">
        <f>[1]Волховский!A22</f>
        <v>20</v>
      </c>
      <c r="B12" s="58" t="s">
        <v>580</v>
      </c>
      <c r="C12" s="57" t="s">
        <v>8</v>
      </c>
      <c r="D12" s="57" t="s">
        <v>564</v>
      </c>
      <c r="E12" s="57" t="s">
        <v>581</v>
      </c>
      <c r="F12" s="57">
        <v>5</v>
      </c>
    </row>
    <row r="13" spans="1:6" ht="35.1" customHeight="1">
      <c r="A13" s="57">
        <f>[1]Волховский!A25</f>
        <v>23</v>
      </c>
      <c r="B13" s="58" t="s">
        <v>582</v>
      </c>
      <c r="C13" s="57" t="s">
        <v>8</v>
      </c>
      <c r="D13" s="57" t="s">
        <v>564</v>
      </c>
      <c r="E13" s="57" t="s">
        <v>583</v>
      </c>
      <c r="F13" s="57">
        <v>2</v>
      </c>
    </row>
    <row r="14" spans="1:6" ht="35.1" customHeight="1">
      <c r="A14" s="57">
        <f>[1]Волховский!A26</f>
        <v>24</v>
      </c>
      <c r="B14" s="58" t="s">
        <v>584</v>
      </c>
      <c r="C14" s="57" t="s">
        <v>8</v>
      </c>
      <c r="D14" s="57" t="s">
        <v>564</v>
      </c>
      <c r="E14" s="57" t="s">
        <v>585</v>
      </c>
      <c r="F14" s="57">
        <v>1</v>
      </c>
    </row>
    <row r="15" spans="1:6" ht="35.1" customHeight="1">
      <c r="A15" s="57">
        <f>[1]Волховский!A27</f>
        <v>25</v>
      </c>
      <c r="B15" s="58" t="s">
        <v>586</v>
      </c>
      <c r="C15" s="57" t="s">
        <v>8</v>
      </c>
      <c r="D15" s="57" t="s">
        <v>564</v>
      </c>
      <c r="E15" s="57" t="s">
        <v>587</v>
      </c>
      <c r="F15" s="57">
        <v>12</v>
      </c>
    </row>
    <row r="16" spans="1:6" ht="35.1" customHeight="1">
      <c r="A16" s="57">
        <f>[1]Волховский!A29</f>
        <v>27</v>
      </c>
      <c r="B16" s="58" t="s">
        <v>588</v>
      </c>
      <c r="C16" s="57" t="s">
        <v>8</v>
      </c>
      <c r="D16" s="57" t="s">
        <v>564</v>
      </c>
      <c r="E16" s="57" t="s">
        <v>589</v>
      </c>
      <c r="F16" s="57">
        <v>10</v>
      </c>
    </row>
    <row r="17" spans="1:6" ht="35.1" customHeight="1">
      <c r="A17" s="57">
        <f>[1]Волховский!A30</f>
        <v>28</v>
      </c>
      <c r="B17" s="58" t="s">
        <v>590</v>
      </c>
      <c r="C17" s="57" t="s">
        <v>8</v>
      </c>
      <c r="D17" s="57" t="s">
        <v>564</v>
      </c>
      <c r="E17" s="57" t="s">
        <v>591</v>
      </c>
      <c r="F17" s="57">
        <v>8</v>
      </c>
    </row>
    <row r="18" spans="1:6" ht="35.1" customHeight="1">
      <c r="A18" s="57">
        <f>[1]Волховский!A32</f>
        <v>30</v>
      </c>
      <c r="B18" s="58" t="s">
        <v>592</v>
      </c>
      <c r="C18" s="57" t="s">
        <v>8</v>
      </c>
      <c r="D18" s="57" t="s">
        <v>564</v>
      </c>
      <c r="E18" s="57" t="s">
        <v>593</v>
      </c>
      <c r="F18" s="57">
        <v>15</v>
      </c>
    </row>
    <row r="19" spans="1:6" ht="35.1" customHeight="1">
      <c r="A19" s="57">
        <f>[1]Волховский!A33</f>
        <v>31</v>
      </c>
      <c r="B19" s="58" t="s">
        <v>594</v>
      </c>
      <c r="C19" s="57" t="s">
        <v>8</v>
      </c>
      <c r="D19" s="57" t="s">
        <v>564</v>
      </c>
      <c r="E19" s="57" t="s">
        <v>595</v>
      </c>
      <c r="F19" s="57">
        <v>10</v>
      </c>
    </row>
    <row r="20" spans="1:6" ht="35.1" customHeight="1">
      <c r="A20" s="57">
        <f>[1]Волховский!A34</f>
        <v>32</v>
      </c>
      <c r="B20" s="58" t="s">
        <v>596</v>
      </c>
      <c r="C20" s="57" t="s">
        <v>8</v>
      </c>
      <c r="D20" s="57" t="s">
        <v>564</v>
      </c>
      <c r="E20" s="57" t="s">
        <v>597</v>
      </c>
      <c r="F20" s="57">
        <v>4</v>
      </c>
    </row>
    <row r="21" spans="1:6" ht="35.1" customHeight="1">
      <c r="A21" s="57">
        <f>[1]Волховский!A39</f>
        <v>37</v>
      </c>
      <c r="B21" s="58" t="s">
        <v>598</v>
      </c>
      <c r="C21" s="57" t="s">
        <v>8</v>
      </c>
      <c r="D21" s="57" t="s">
        <v>564</v>
      </c>
      <c r="E21" s="57" t="s">
        <v>599</v>
      </c>
      <c r="F21" s="57">
        <v>10</v>
      </c>
    </row>
    <row r="22" spans="1:6" ht="35.1" customHeight="1">
      <c r="A22" s="57">
        <f>[1]Волховский!A40</f>
        <v>38</v>
      </c>
      <c r="B22" s="58" t="s">
        <v>600</v>
      </c>
      <c r="C22" s="57" t="s">
        <v>8</v>
      </c>
      <c r="D22" s="57" t="s">
        <v>564</v>
      </c>
      <c r="E22" s="57" t="s">
        <v>601</v>
      </c>
      <c r="F22" s="57">
        <v>40</v>
      </c>
    </row>
    <row r="23" spans="1:6" ht="35.1" customHeight="1">
      <c r="A23" s="57">
        <f>[1]Волховский!A41</f>
        <v>39</v>
      </c>
      <c r="B23" s="58" t="s">
        <v>602</v>
      </c>
      <c r="C23" s="57" t="s">
        <v>8</v>
      </c>
      <c r="D23" s="57" t="s">
        <v>564</v>
      </c>
      <c r="E23" s="57" t="s">
        <v>603</v>
      </c>
      <c r="F23" s="57">
        <v>63</v>
      </c>
    </row>
    <row r="24" spans="1:6" ht="35.1" customHeight="1">
      <c r="A24" s="57">
        <f>[1]Волховский!A42</f>
        <v>40</v>
      </c>
      <c r="B24" s="58" t="s">
        <v>604</v>
      </c>
      <c r="C24" s="57" t="s">
        <v>8</v>
      </c>
      <c r="D24" s="57" t="s">
        <v>564</v>
      </c>
      <c r="E24" s="57" t="s">
        <v>605</v>
      </c>
      <c r="F24" s="57">
        <v>9</v>
      </c>
    </row>
    <row r="25" spans="1:6" ht="35.1" customHeight="1">
      <c r="A25" s="57">
        <f>[1]Волховский!A43</f>
        <v>41</v>
      </c>
      <c r="B25" s="58" t="s">
        <v>606</v>
      </c>
      <c r="C25" s="57" t="s">
        <v>8</v>
      </c>
      <c r="D25" s="57" t="s">
        <v>564</v>
      </c>
      <c r="E25" s="57" t="s">
        <v>607</v>
      </c>
      <c r="F25" s="57">
        <v>27</v>
      </c>
    </row>
    <row r="26" spans="1:6" ht="35.1" customHeight="1">
      <c r="A26" s="57">
        <f>[1]Волховский!A44</f>
        <v>42</v>
      </c>
      <c r="B26" s="58" t="s">
        <v>608</v>
      </c>
      <c r="C26" s="57" t="s">
        <v>8</v>
      </c>
      <c r="D26" s="57" t="s">
        <v>564</v>
      </c>
      <c r="E26" s="57" t="s">
        <v>609</v>
      </c>
      <c r="F26" s="57">
        <v>14</v>
      </c>
    </row>
    <row r="27" spans="1:6" ht="35.1" customHeight="1">
      <c r="A27" s="57">
        <f>[1]Волховский!A45</f>
        <v>43</v>
      </c>
      <c r="B27" s="58" t="s">
        <v>610</v>
      </c>
      <c r="C27" s="57" t="s">
        <v>8</v>
      </c>
      <c r="D27" s="57" t="s">
        <v>564</v>
      </c>
      <c r="E27" s="57" t="s">
        <v>611</v>
      </c>
      <c r="F27" s="57">
        <v>20</v>
      </c>
    </row>
    <row r="28" spans="1:6" ht="35.1" customHeight="1">
      <c r="A28" s="57">
        <f>[1]Волховский!A46</f>
        <v>44</v>
      </c>
      <c r="B28" s="58" t="s">
        <v>612</v>
      </c>
      <c r="C28" s="57" t="s">
        <v>8</v>
      </c>
      <c r="D28" s="57" t="s">
        <v>564</v>
      </c>
      <c r="E28" s="57" t="s">
        <v>613</v>
      </c>
      <c r="F28" s="57">
        <v>46</v>
      </c>
    </row>
    <row r="29" spans="1:6" ht="35.1" customHeight="1">
      <c r="A29" s="57">
        <f>[1]Волховский!A47</f>
        <v>45</v>
      </c>
      <c r="B29" s="58" t="s">
        <v>614</v>
      </c>
      <c r="C29" s="57" t="s">
        <v>8</v>
      </c>
      <c r="D29" s="57" t="s">
        <v>564</v>
      </c>
      <c r="E29" s="57" t="s">
        <v>615</v>
      </c>
      <c r="F29" s="57">
        <v>50</v>
      </c>
    </row>
    <row r="30" spans="1:6" ht="35.1" customHeight="1">
      <c r="A30" s="59"/>
      <c r="B30" s="83" t="s">
        <v>616</v>
      </c>
      <c r="C30" s="57" t="s">
        <v>8</v>
      </c>
      <c r="D30" s="57" t="s">
        <v>564</v>
      </c>
      <c r="E30" s="84" t="s">
        <v>617</v>
      </c>
      <c r="F30" s="85">
        <v>40</v>
      </c>
    </row>
    <row r="31" spans="1:6" ht="35.1" customHeight="1">
      <c r="A31" s="59"/>
      <c r="B31" s="76" t="s">
        <v>618</v>
      </c>
      <c r="C31" s="57" t="s">
        <v>8</v>
      </c>
      <c r="D31" s="57" t="s">
        <v>564</v>
      </c>
      <c r="E31" s="86" t="s">
        <v>619</v>
      </c>
      <c r="F31" s="87">
        <v>6</v>
      </c>
    </row>
    <row r="32" spans="1:6" ht="26.25" customHeight="1">
      <c r="C32" s="290">
        <v>28</v>
      </c>
      <c r="F32" s="290">
        <f>SUM(F4:F31)</f>
        <v>482</v>
      </c>
    </row>
    <row r="33" ht="15.75" customHeight="1"/>
    <row r="34" ht="15.75" customHeight="1"/>
    <row r="35" ht="15.75" customHeight="1"/>
    <row r="36" ht="15.75" customHeight="1"/>
    <row r="37" ht="15.75" customHeight="1"/>
  </sheetData>
  <mergeCells count="6">
    <mergeCell ref="F2:F3"/>
    <mergeCell ref="D2:D3"/>
    <mergeCell ref="E2:E3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5" workbookViewId="0">
      <selection activeCell="K17" sqref="K17"/>
    </sheetView>
  </sheetViews>
  <sheetFormatPr defaultRowHeight="15"/>
  <cols>
    <col min="1" max="1" width="9" style="210" customWidth="1"/>
    <col min="2" max="2" width="32.28515625" customWidth="1"/>
    <col min="3" max="3" width="19.85546875" customWidth="1"/>
    <col min="4" max="4" width="27.7109375" customWidth="1"/>
    <col min="5" max="5" width="32.5703125" customWidth="1"/>
    <col min="6" max="6" width="21.85546875" customWidth="1"/>
  </cols>
  <sheetData>
    <row r="1" spans="1:6" ht="36.75" customHeight="1"/>
    <row r="2" spans="1:6" ht="33.75" customHeight="1">
      <c r="A2" s="208" t="s">
        <v>1</v>
      </c>
      <c r="B2" s="209" t="s">
        <v>712</v>
      </c>
      <c r="C2" s="209" t="s">
        <v>166</v>
      </c>
      <c r="D2" s="209" t="s">
        <v>1031</v>
      </c>
      <c r="E2" s="209" t="s">
        <v>4</v>
      </c>
      <c r="F2" s="209" t="s">
        <v>713</v>
      </c>
    </row>
    <row r="3" spans="1:6" ht="35.1" customHeight="1">
      <c r="A3" s="110">
        <v>1</v>
      </c>
      <c r="B3" s="113" t="s">
        <v>1041</v>
      </c>
      <c r="C3" s="336" t="s">
        <v>8</v>
      </c>
      <c r="D3" s="112" t="s">
        <v>714</v>
      </c>
      <c r="E3" t="s">
        <v>715</v>
      </c>
      <c r="F3" s="111">
        <v>4</v>
      </c>
    </row>
    <row r="4" spans="1:6" ht="35.1" customHeight="1">
      <c r="A4" s="110">
        <v>2</v>
      </c>
      <c r="B4" s="113" t="s">
        <v>1042</v>
      </c>
      <c r="C4" s="336" t="s">
        <v>8</v>
      </c>
      <c r="D4" s="112" t="s">
        <v>714</v>
      </c>
      <c r="E4" s="114" t="s">
        <v>716</v>
      </c>
      <c r="F4" s="111">
        <v>10</v>
      </c>
    </row>
    <row r="5" spans="1:6" ht="35.1" customHeight="1">
      <c r="A5" s="110">
        <v>3</v>
      </c>
      <c r="B5" s="113" t="s">
        <v>717</v>
      </c>
      <c r="C5" s="336" t="s">
        <v>8</v>
      </c>
      <c r="D5" s="112" t="s">
        <v>714</v>
      </c>
      <c r="E5" s="114" t="s">
        <v>718</v>
      </c>
      <c r="F5" s="111">
        <v>15</v>
      </c>
    </row>
    <row r="6" spans="1:6" ht="35.1" customHeight="1">
      <c r="A6" s="110">
        <v>4</v>
      </c>
      <c r="B6" s="113" t="s">
        <v>1043</v>
      </c>
      <c r="C6" s="336" t="s">
        <v>8</v>
      </c>
      <c r="D6" s="112" t="s">
        <v>714</v>
      </c>
      <c r="E6" s="114" t="s">
        <v>719</v>
      </c>
      <c r="F6" s="111">
        <v>25</v>
      </c>
    </row>
    <row r="7" spans="1:6" ht="35.1" customHeight="1">
      <c r="A7" s="110">
        <v>5</v>
      </c>
      <c r="B7" s="113" t="s">
        <v>1044</v>
      </c>
      <c r="C7" s="336" t="s">
        <v>8</v>
      </c>
      <c r="D7" s="112" t="s">
        <v>714</v>
      </c>
      <c r="E7" s="114" t="s">
        <v>720</v>
      </c>
      <c r="F7" s="111">
        <v>20</v>
      </c>
    </row>
    <row r="8" spans="1:6" ht="35.1" customHeight="1">
      <c r="A8" s="110">
        <v>6</v>
      </c>
      <c r="B8" s="113" t="s">
        <v>1045</v>
      </c>
      <c r="C8" s="336" t="s">
        <v>8</v>
      </c>
      <c r="D8" s="112" t="s">
        <v>714</v>
      </c>
      <c r="E8" s="114" t="s">
        <v>721</v>
      </c>
      <c r="F8" s="111">
        <v>20</v>
      </c>
    </row>
    <row r="9" spans="1:6" ht="35.1" customHeight="1">
      <c r="A9" s="110">
        <v>7</v>
      </c>
      <c r="B9" s="113" t="s">
        <v>1046</v>
      </c>
      <c r="C9" s="336" t="s">
        <v>8</v>
      </c>
      <c r="D9" s="112" t="s">
        <v>714</v>
      </c>
      <c r="E9" s="114" t="s">
        <v>722</v>
      </c>
      <c r="F9" s="111">
        <v>5</v>
      </c>
    </row>
    <row r="10" spans="1:6" ht="35.1" customHeight="1">
      <c r="A10" s="110">
        <v>8</v>
      </c>
      <c r="B10" s="113" t="s">
        <v>1047</v>
      </c>
      <c r="C10" s="336" t="s">
        <v>8</v>
      </c>
      <c r="D10" s="112" t="s">
        <v>714</v>
      </c>
      <c r="E10" s="114" t="s">
        <v>723</v>
      </c>
      <c r="F10" s="111">
        <v>20</v>
      </c>
    </row>
    <row r="11" spans="1:6" ht="35.1" customHeight="1">
      <c r="A11" s="110">
        <v>9</v>
      </c>
      <c r="B11" s="113" t="s">
        <v>1048</v>
      </c>
      <c r="C11" s="336" t="s">
        <v>8</v>
      </c>
      <c r="D11" s="112" t="s">
        <v>714</v>
      </c>
      <c r="E11" s="114" t="s">
        <v>724</v>
      </c>
      <c r="F11" s="111">
        <v>15</v>
      </c>
    </row>
    <row r="12" spans="1:6" ht="35.1" customHeight="1">
      <c r="A12" s="110">
        <v>10</v>
      </c>
      <c r="B12" s="113" t="s">
        <v>1049</v>
      </c>
      <c r="C12" s="336" t="s">
        <v>8</v>
      </c>
      <c r="D12" s="112" t="s">
        <v>714</v>
      </c>
      <c r="E12" s="114" t="s">
        <v>725</v>
      </c>
      <c r="F12" s="111">
        <v>11</v>
      </c>
    </row>
    <row r="13" spans="1:6" ht="35.1" customHeight="1">
      <c r="A13" s="110">
        <v>11</v>
      </c>
      <c r="B13" s="113" t="s">
        <v>1050</v>
      </c>
      <c r="C13" s="336" t="s">
        <v>8</v>
      </c>
      <c r="D13" s="112" t="s">
        <v>714</v>
      </c>
      <c r="E13" s="114" t="s">
        <v>726</v>
      </c>
      <c r="F13" s="111">
        <v>20</v>
      </c>
    </row>
    <row r="14" spans="1:6" ht="35.1" customHeight="1">
      <c r="A14" s="110">
        <v>12</v>
      </c>
      <c r="B14" s="113" t="s">
        <v>1051</v>
      </c>
      <c r="C14" s="336" t="s">
        <v>38</v>
      </c>
      <c r="D14" s="112" t="s">
        <v>714</v>
      </c>
      <c r="E14" s="114" t="s">
        <v>727</v>
      </c>
      <c r="F14" s="111">
        <v>350</v>
      </c>
    </row>
    <row r="15" spans="1:6" ht="35.1" customHeight="1">
      <c r="A15" s="110">
        <v>13</v>
      </c>
      <c r="B15" s="113" t="s">
        <v>1052</v>
      </c>
      <c r="C15" s="336" t="s">
        <v>8</v>
      </c>
      <c r="D15" s="112" t="s">
        <v>714</v>
      </c>
      <c r="E15" s="114" t="s">
        <v>728</v>
      </c>
      <c r="F15" s="111">
        <v>4</v>
      </c>
    </row>
    <row r="16" spans="1:6" ht="35.1" customHeight="1">
      <c r="A16" s="171">
        <v>14</v>
      </c>
      <c r="B16" s="113" t="s">
        <v>1053</v>
      </c>
      <c r="C16" s="336" t="s">
        <v>8</v>
      </c>
      <c r="D16" s="112" t="s">
        <v>714</v>
      </c>
      <c r="E16" s="115" t="s">
        <v>729</v>
      </c>
      <c r="F16" s="116">
        <v>10</v>
      </c>
    </row>
    <row r="17" spans="1:6" ht="35.1" customHeight="1">
      <c r="A17" s="171">
        <v>15</v>
      </c>
      <c r="B17" s="113" t="s">
        <v>1054</v>
      </c>
      <c r="C17" s="336" t="s">
        <v>8</v>
      </c>
      <c r="D17" s="112" t="s">
        <v>714</v>
      </c>
      <c r="E17" s="115" t="s">
        <v>730</v>
      </c>
      <c r="F17" s="116">
        <v>20</v>
      </c>
    </row>
    <row r="18" spans="1:6" ht="25.5" customHeight="1">
      <c r="B18" s="290">
        <v>15</v>
      </c>
      <c r="C18" s="290"/>
      <c r="D18" s="290"/>
      <c r="E18" s="291"/>
      <c r="F18" s="290">
        <f>SUM(F3:F17)</f>
        <v>549</v>
      </c>
    </row>
    <row r="19" spans="1:6" ht="15.75">
      <c r="B19" s="291"/>
      <c r="C19" s="291"/>
      <c r="D19" s="291"/>
      <c r="E19" s="291"/>
      <c r="F19" s="29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C2" sqref="C2:C3"/>
    </sheetView>
  </sheetViews>
  <sheetFormatPr defaultColWidth="14.42578125" defaultRowHeight="15"/>
  <cols>
    <col min="1" max="1" width="4.5703125" style="41" customWidth="1"/>
    <col min="2" max="2" width="17.140625" style="41" customWidth="1"/>
    <col min="3" max="3" width="17.7109375" style="41" customWidth="1"/>
    <col min="4" max="4" width="24.85546875" style="144" customWidth="1"/>
    <col min="5" max="5" width="29.5703125" style="41" customWidth="1"/>
    <col min="6" max="9" width="26.5703125" style="41" customWidth="1"/>
    <col min="10" max="17" width="9.140625" style="41" customWidth="1"/>
    <col min="18" max="16384" width="14.42578125" style="41"/>
  </cols>
  <sheetData>
    <row r="1" spans="1:6" ht="18.75">
      <c r="E1" s="180"/>
    </row>
    <row r="2" spans="1:6" ht="15" customHeight="1">
      <c r="A2" s="379" t="s">
        <v>1</v>
      </c>
      <c r="B2" s="379" t="s">
        <v>210</v>
      </c>
      <c r="C2" s="379" t="s">
        <v>166</v>
      </c>
      <c r="D2" s="379" t="s">
        <v>1031</v>
      </c>
      <c r="E2" s="382" t="s">
        <v>216</v>
      </c>
      <c r="F2" s="379" t="s">
        <v>213</v>
      </c>
    </row>
    <row r="3" spans="1:6">
      <c r="A3" s="380"/>
      <c r="B3" s="380"/>
      <c r="C3" s="380"/>
      <c r="D3" s="381"/>
      <c r="E3" s="383"/>
      <c r="F3" s="380"/>
    </row>
    <row r="4" spans="1:6" ht="35.1" customHeight="1">
      <c r="A4" s="42">
        <f>[2]Волосовский!A3</f>
        <v>1</v>
      </c>
      <c r="B4" s="43" t="s">
        <v>284</v>
      </c>
      <c r="C4" s="42" t="s">
        <v>8</v>
      </c>
      <c r="D4" s="42" t="s">
        <v>997</v>
      </c>
      <c r="E4" s="44" t="s">
        <v>285</v>
      </c>
      <c r="F4" s="42">
        <v>25</v>
      </c>
    </row>
    <row r="5" spans="1:6" ht="35.1" customHeight="1">
      <c r="A5" s="42">
        <v>2</v>
      </c>
      <c r="B5" s="46" t="s">
        <v>286</v>
      </c>
      <c r="C5" s="47" t="s">
        <v>8</v>
      </c>
      <c r="D5" s="42" t="s">
        <v>997</v>
      </c>
      <c r="E5" s="48" t="s">
        <v>287</v>
      </c>
      <c r="F5" s="47">
        <v>16</v>
      </c>
    </row>
    <row r="6" spans="1:6" ht="35.1" customHeight="1">
      <c r="A6" s="42">
        <v>3</v>
      </c>
      <c r="B6" s="46" t="s">
        <v>288</v>
      </c>
      <c r="C6" s="47" t="s">
        <v>8</v>
      </c>
      <c r="D6" s="42" t="s">
        <v>997</v>
      </c>
      <c r="E6" s="48" t="s">
        <v>289</v>
      </c>
      <c r="F6" s="47">
        <v>5</v>
      </c>
    </row>
    <row r="7" spans="1:6" ht="35.1" customHeight="1">
      <c r="A7" s="42">
        <v>4</v>
      </c>
      <c r="B7" s="46" t="s">
        <v>290</v>
      </c>
      <c r="C7" s="47" t="s">
        <v>8</v>
      </c>
      <c r="D7" s="42" t="s">
        <v>997</v>
      </c>
      <c r="E7" s="48" t="s">
        <v>291</v>
      </c>
      <c r="F7" s="47">
        <v>40</v>
      </c>
    </row>
    <row r="8" spans="1:6" ht="35.1" customHeight="1">
      <c r="A8" s="42">
        <v>5</v>
      </c>
      <c r="B8" s="46" t="s">
        <v>292</v>
      </c>
      <c r="C8" s="47" t="s">
        <v>8</v>
      </c>
      <c r="D8" s="42" t="s">
        <v>997</v>
      </c>
      <c r="E8" s="48" t="s">
        <v>293</v>
      </c>
      <c r="F8" s="47">
        <v>15</v>
      </c>
    </row>
    <row r="9" spans="1:6" ht="35.1" customHeight="1">
      <c r="A9" s="42">
        <v>6</v>
      </c>
      <c r="B9" s="46" t="s">
        <v>294</v>
      </c>
      <c r="C9" s="47" t="s">
        <v>8</v>
      </c>
      <c r="D9" s="42" t="s">
        <v>997</v>
      </c>
      <c r="E9" s="48" t="s">
        <v>295</v>
      </c>
      <c r="F9" s="47">
        <v>20</v>
      </c>
    </row>
    <row r="10" spans="1:6" ht="35.1" customHeight="1">
      <c r="A10" s="42">
        <v>7</v>
      </c>
      <c r="B10" s="46" t="s">
        <v>296</v>
      </c>
      <c r="C10" s="47" t="s">
        <v>8</v>
      </c>
      <c r="D10" s="42" t="s">
        <v>997</v>
      </c>
      <c r="E10" s="48" t="s">
        <v>297</v>
      </c>
      <c r="F10" s="47">
        <v>20</v>
      </c>
    </row>
    <row r="11" spans="1:6" ht="35.1" customHeight="1">
      <c r="A11" s="42">
        <v>8</v>
      </c>
      <c r="B11" s="46" t="s">
        <v>298</v>
      </c>
      <c r="C11" s="47" t="s">
        <v>8</v>
      </c>
      <c r="D11" s="42" t="s">
        <v>997</v>
      </c>
      <c r="E11" s="48" t="s">
        <v>299</v>
      </c>
      <c r="F11" s="47">
        <v>12</v>
      </c>
    </row>
    <row r="12" spans="1:6" ht="35.1" customHeight="1">
      <c r="A12" s="42">
        <v>9</v>
      </c>
      <c r="B12" s="46" t="s">
        <v>300</v>
      </c>
      <c r="C12" s="47" t="s">
        <v>8</v>
      </c>
      <c r="D12" s="42" t="s">
        <v>997</v>
      </c>
      <c r="E12" s="48" t="s">
        <v>301</v>
      </c>
      <c r="F12" s="47">
        <v>4</v>
      </c>
    </row>
    <row r="13" spans="1:6" ht="35.1" customHeight="1">
      <c r="A13" s="42">
        <v>10</v>
      </c>
      <c r="B13" s="46" t="s">
        <v>302</v>
      </c>
      <c r="C13" s="47" t="s">
        <v>8</v>
      </c>
      <c r="D13" s="42" t="s">
        <v>997</v>
      </c>
      <c r="E13" s="48" t="s">
        <v>303</v>
      </c>
      <c r="F13" s="47">
        <v>4</v>
      </c>
    </row>
    <row r="14" spans="1:6" ht="35.1" customHeight="1">
      <c r="A14" s="42">
        <v>11</v>
      </c>
      <c r="B14" s="46" t="s">
        <v>304</v>
      </c>
      <c r="C14" s="47" t="s">
        <v>8</v>
      </c>
      <c r="D14" s="42" t="s">
        <v>997</v>
      </c>
      <c r="E14" s="48" t="s">
        <v>305</v>
      </c>
      <c r="F14" s="47">
        <v>20</v>
      </c>
    </row>
    <row r="15" spans="1:6" ht="35.1" customHeight="1">
      <c r="A15" s="42">
        <v>12</v>
      </c>
      <c r="B15" s="46" t="s">
        <v>306</v>
      </c>
      <c r="C15" s="47" t="s">
        <v>8</v>
      </c>
      <c r="D15" s="42" t="s">
        <v>997</v>
      </c>
      <c r="E15" s="48" t="s">
        <v>307</v>
      </c>
      <c r="F15" s="47">
        <v>24</v>
      </c>
    </row>
    <row r="16" spans="1:6" ht="35.1" customHeight="1">
      <c r="A16" s="42">
        <v>13</v>
      </c>
      <c r="B16" s="46" t="s">
        <v>308</v>
      </c>
      <c r="C16" s="47" t="s">
        <v>8</v>
      </c>
      <c r="D16" s="42" t="s">
        <v>997</v>
      </c>
      <c r="E16" s="48" t="s">
        <v>309</v>
      </c>
      <c r="F16" s="47">
        <v>18</v>
      </c>
    </row>
    <row r="17" spans="1:7" ht="35.1" customHeight="1">
      <c r="A17" s="42">
        <v>14</v>
      </c>
      <c r="B17" s="46" t="s">
        <v>310</v>
      </c>
      <c r="C17" s="47" t="s">
        <v>8</v>
      </c>
      <c r="D17" s="42" t="s">
        <v>997</v>
      </c>
      <c r="E17" s="48" t="s">
        <v>311</v>
      </c>
      <c r="F17" s="47">
        <v>5</v>
      </c>
    </row>
    <row r="18" spans="1:7" ht="35.1" customHeight="1">
      <c r="A18" s="42">
        <v>15</v>
      </c>
      <c r="B18" s="46" t="s">
        <v>312</v>
      </c>
      <c r="C18" s="47" t="s">
        <v>8</v>
      </c>
      <c r="D18" s="42" t="s">
        <v>997</v>
      </c>
      <c r="E18" s="48" t="s">
        <v>313</v>
      </c>
      <c r="F18" s="47">
        <v>8</v>
      </c>
    </row>
    <row r="19" spans="1:7" ht="35.1" customHeight="1">
      <c r="A19" s="42">
        <v>16</v>
      </c>
      <c r="B19" s="46" t="s">
        <v>314</v>
      </c>
      <c r="C19" s="47" t="s">
        <v>8</v>
      </c>
      <c r="D19" s="42" t="s">
        <v>997</v>
      </c>
      <c r="E19" s="48" t="s">
        <v>315</v>
      </c>
      <c r="F19" s="47">
        <v>24</v>
      </c>
    </row>
    <row r="20" spans="1:7" ht="35.1" customHeight="1">
      <c r="A20" s="42">
        <v>17</v>
      </c>
      <c r="B20" s="46" t="s">
        <v>316</v>
      </c>
      <c r="C20" s="47" t="s">
        <v>8</v>
      </c>
      <c r="D20" s="42" t="s">
        <v>997</v>
      </c>
      <c r="E20" s="48" t="s">
        <v>317</v>
      </c>
      <c r="F20" s="47">
        <v>14</v>
      </c>
    </row>
    <row r="21" spans="1:7" ht="35.1" customHeight="1">
      <c r="A21" s="42">
        <v>18</v>
      </c>
      <c r="B21" s="46" t="s">
        <v>318</v>
      </c>
      <c r="C21" s="47" t="s">
        <v>8</v>
      </c>
      <c r="D21" s="42" t="s">
        <v>997</v>
      </c>
      <c r="E21" s="48" t="s">
        <v>319</v>
      </c>
      <c r="F21" s="47">
        <v>13</v>
      </c>
    </row>
    <row r="22" spans="1:7" ht="35.1" customHeight="1">
      <c r="A22" s="42">
        <v>19</v>
      </c>
      <c r="B22" s="46" t="s">
        <v>320</v>
      </c>
      <c r="C22" s="47" t="s">
        <v>8</v>
      </c>
      <c r="D22" s="42" t="s">
        <v>997</v>
      </c>
      <c r="E22" s="48" t="s">
        <v>321</v>
      </c>
      <c r="F22" s="47">
        <v>6</v>
      </c>
    </row>
    <row r="23" spans="1:7" ht="35.1" customHeight="1">
      <c r="A23" s="42">
        <v>20</v>
      </c>
      <c r="B23" s="46" t="s">
        <v>322</v>
      </c>
      <c r="C23" s="47" t="s">
        <v>8</v>
      </c>
      <c r="D23" s="42" t="s">
        <v>997</v>
      </c>
      <c r="E23" s="48" t="s">
        <v>323</v>
      </c>
      <c r="F23" s="47">
        <v>25</v>
      </c>
    </row>
    <row r="24" spans="1:7" ht="35.1" customHeight="1">
      <c r="A24" s="42">
        <v>21</v>
      </c>
      <c r="B24" s="46" t="s">
        <v>324</v>
      </c>
      <c r="C24" s="47" t="s">
        <v>8</v>
      </c>
      <c r="D24" s="42" t="s">
        <v>997</v>
      </c>
      <c r="E24" s="48" t="s">
        <v>325</v>
      </c>
      <c r="F24" s="47">
        <v>14</v>
      </c>
    </row>
    <row r="25" spans="1:7" ht="35.1" customHeight="1">
      <c r="A25" s="42">
        <v>22</v>
      </c>
      <c r="B25" s="46" t="s">
        <v>326</v>
      </c>
      <c r="C25" s="47" t="s">
        <v>8</v>
      </c>
      <c r="D25" s="42" t="s">
        <v>997</v>
      </c>
      <c r="E25" s="48" t="s">
        <v>327</v>
      </c>
      <c r="F25" s="47">
        <v>5</v>
      </c>
    </row>
    <row r="26" spans="1:7" ht="35.1" customHeight="1">
      <c r="A26" s="42">
        <v>23</v>
      </c>
      <c r="B26" s="46" t="s">
        <v>328</v>
      </c>
      <c r="C26" s="47" t="s">
        <v>8</v>
      </c>
      <c r="D26" s="42" t="s">
        <v>997</v>
      </c>
      <c r="E26" s="48" t="s">
        <v>329</v>
      </c>
      <c r="F26" s="47">
        <v>6</v>
      </c>
    </row>
    <row r="27" spans="1:7" ht="35.1" customHeight="1">
      <c r="A27" s="42">
        <v>24</v>
      </c>
      <c r="B27" s="46" t="s">
        <v>330</v>
      </c>
      <c r="C27" s="47" t="s">
        <v>8</v>
      </c>
      <c r="D27" s="42" t="s">
        <v>997</v>
      </c>
      <c r="E27" s="48" t="s">
        <v>331</v>
      </c>
      <c r="F27" s="47">
        <v>5</v>
      </c>
    </row>
    <row r="28" spans="1:7" ht="35.1" customHeight="1">
      <c r="A28" s="42">
        <v>25</v>
      </c>
      <c r="B28" s="46" t="s">
        <v>332</v>
      </c>
      <c r="C28" s="47" t="s">
        <v>8</v>
      </c>
      <c r="D28" s="42" t="s">
        <v>997</v>
      </c>
      <c r="E28" s="48" t="s">
        <v>331</v>
      </c>
      <c r="F28" s="47">
        <v>7</v>
      </c>
    </row>
    <row r="29" spans="1:7" ht="35.1" customHeight="1">
      <c r="A29" s="42">
        <v>26</v>
      </c>
      <c r="B29" s="46" t="s">
        <v>333</v>
      </c>
      <c r="C29" s="47" t="s">
        <v>8</v>
      </c>
      <c r="D29" s="42" t="s">
        <v>997</v>
      </c>
      <c r="E29" s="48" t="s">
        <v>334</v>
      </c>
      <c r="F29" s="47">
        <v>9</v>
      </c>
    </row>
    <row r="30" spans="1:7" ht="35.1" customHeight="1">
      <c r="A30" s="42">
        <v>27</v>
      </c>
      <c r="B30" s="46" t="s">
        <v>335</v>
      </c>
      <c r="C30" s="47" t="s">
        <v>8</v>
      </c>
      <c r="D30" s="42" t="s">
        <v>997</v>
      </c>
      <c r="E30" s="48" t="s">
        <v>334</v>
      </c>
      <c r="F30" s="47">
        <v>9</v>
      </c>
    </row>
    <row r="31" spans="1:7" ht="35.1" customHeight="1">
      <c r="A31" s="49">
        <v>28</v>
      </c>
      <c r="B31" s="49" t="s">
        <v>336</v>
      </c>
      <c r="C31" s="45" t="s">
        <v>8</v>
      </c>
      <c r="D31" s="42" t="s">
        <v>997</v>
      </c>
      <c r="E31" s="45" t="s">
        <v>337</v>
      </c>
      <c r="F31" s="50">
        <v>6</v>
      </c>
      <c r="G31" s="51"/>
    </row>
    <row r="32" spans="1:7" ht="35.1" customHeight="1">
      <c r="A32" s="49">
        <v>29</v>
      </c>
      <c r="B32" s="49" t="s">
        <v>338</v>
      </c>
      <c r="C32" s="45" t="s">
        <v>8</v>
      </c>
      <c r="D32" s="42" t="s">
        <v>997</v>
      </c>
      <c r="E32" s="45" t="s">
        <v>315</v>
      </c>
      <c r="F32" s="45">
        <v>8</v>
      </c>
      <c r="G32" s="51"/>
    </row>
    <row r="33" spans="1:7" ht="35.1" customHeight="1">
      <c r="A33" s="49">
        <v>30</v>
      </c>
      <c r="B33" s="49" t="s">
        <v>339</v>
      </c>
      <c r="C33" s="45" t="s">
        <v>8</v>
      </c>
      <c r="D33" s="42" t="s">
        <v>997</v>
      </c>
      <c r="E33" s="45" t="s">
        <v>340</v>
      </c>
      <c r="F33" s="45">
        <v>9</v>
      </c>
      <c r="G33" s="51"/>
    </row>
    <row r="34" spans="1:7" ht="35.1" customHeight="1">
      <c r="A34" s="215">
        <v>31</v>
      </c>
      <c r="B34" s="215" t="s">
        <v>341</v>
      </c>
      <c r="C34" s="216" t="s">
        <v>8</v>
      </c>
      <c r="D34" s="42" t="s">
        <v>997</v>
      </c>
      <c r="E34" s="45" t="s">
        <v>342</v>
      </c>
      <c r="F34" s="45">
        <v>7</v>
      </c>
      <c r="G34" s="51"/>
    </row>
    <row r="35" spans="1:7" s="290" customFormat="1" ht="35.1" customHeight="1">
      <c r="A35" s="292"/>
      <c r="B35" s="254"/>
      <c r="C35" s="292">
        <v>31</v>
      </c>
      <c r="D35" s="292"/>
      <c r="F35" s="290">
        <v>403</v>
      </c>
    </row>
    <row r="36" spans="1:7">
      <c r="A36" s="214"/>
      <c r="B36" s="214"/>
      <c r="C36" s="214"/>
      <c r="D36" s="214"/>
    </row>
  </sheetData>
  <mergeCells count="6"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M13" sqref="M13"/>
    </sheetView>
  </sheetViews>
  <sheetFormatPr defaultRowHeight="15"/>
  <cols>
    <col min="2" max="2" width="28.5703125" customWidth="1"/>
    <col min="3" max="3" width="16.7109375" customWidth="1"/>
    <col min="4" max="4" width="26.28515625" customWidth="1"/>
    <col min="5" max="5" width="31" customWidth="1"/>
    <col min="6" max="6" width="17.140625" customWidth="1"/>
    <col min="9" max="9" width="11.85546875" customWidth="1"/>
  </cols>
  <sheetData>
    <row r="1" spans="1:12" ht="18.75">
      <c r="A1" s="154"/>
      <c r="B1" s="353"/>
      <c r="C1" s="353"/>
      <c r="D1" s="353"/>
      <c r="E1" s="353"/>
      <c r="F1" s="353"/>
    </row>
    <row r="2" spans="1:12" ht="27" customHeight="1">
      <c r="A2" s="384" t="s">
        <v>1</v>
      </c>
      <c r="B2" s="385" t="s">
        <v>712</v>
      </c>
      <c r="C2" s="386" t="s">
        <v>166</v>
      </c>
      <c r="D2" s="386" t="s">
        <v>1031</v>
      </c>
      <c r="E2" s="385" t="s">
        <v>4</v>
      </c>
      <c r="F2" s="385" t="s">
        <v>167</v>
      </c>
      <c r="G2" s="12"/>
      <c r="H2" s="12"/>
      <c r="I2" s="12"/>
      <c r="J2" s="12"/>
      <c r="K2" s="12"/>
      <c r="L2" s="12"/>
    </row>
    <row r="3" spans="1:12" ht="15.75">
      <c r="A3" s="384"/>
      <c r="B3" s="385"/>
      <c r="C3" s="387"/>
      <c r="D3" s="387"/>
      <c r="E3" s="385"/>
      <c r="F3" s="385"/>
      <c r="G3" s="12"/>
      <c r="H3" s="12"/>
      <c r="I3" s="12"/>
      <c r="J3" s="12"/>
      <c r="K3" s="12"/>
      <c r="L3" s="12"/>
    </row>
    <row r="4" spans="1:12" ht="35.1" customHeight="1">
      <c r="A4" s="150">
        <v>1</v>
      </c>
      <c r="B4" s="156" t="s">
        <v>1033</v>
      </c>
      <c r="C4" s="156" t="s">
        <v>8</v>
      </c>
      <c r="D4" s="146" t="s">
        <v>168</v>
      </c>
      <c r="E4" s="157" t="s">
        <v>982</v>
      </c>
      <c r="F4" s="153">
        <v>8</v>
      </c>
      <c r="G4" s="19"/>
      <c r="H4" s="19"/>
      <c r="I4" s="19"/>
      <c r="J4" s="12"/>
      <c r="K4" s="12"/>
      <c r="L4" s="12"/>
    </row>
    <row r="5" spans="1:12" ht="35.1" customHeight="1">
      <c r="A5" s="150">
        <f>A4+1</f>
        <v>2</v>
      </c>
      <c r="B5" s="156" t="s">
        <v>1034</v>
      </c>
      <c r="C5" s="156" t="s">
        <v>8</v>
      </c>
      <c r="D5" s="146" t="s">
        <v>168</v>
      </c>
      <c r="E5" s="157" t="s">
        <v>1024</v>
      </c>
      <c r="F5" s="153">
        <v>7</v>
      </c>
      <c r="G5" s="12"/>
      <c r="H5" s="12"/>
      <c r="I5" s="12"/>
      <c r="J5" s="12"/>
      <c r="K5" s="12"/>
      <c r="L5" s="12"/>
    </row>
    <row r="6" spans="1:12" ht="35.1" customHeight="1">
      <c r="A6" s="150">
        <f t="shared" ref="A6:A11" si="0">A5+1</f>
        <v>3</v>
      </c>
      <c r="B6" s="156" t="s">
        <v>1035</v>
      </c>
      <c r="C6" s="156" t="s">
        <v>8</v>
      </c>
      <c r="D6" s="146" t="s">
        <v>168</v>
      </c>
      <c r="E6" s="157" t="s">
        <v>983</v>
      </c>
      <c r="F6" s="153">
        <v>15</v>
      </c>
      <c r="G6" s="12"/>
      <c r="H6" s="12"/>
      <c r="I6" s="12"/>
      <c r="J6" s="12"/>
      <c r="K6" s="12"/>
      <c r="L6" s="12"/>
    </row>
    <row r="7" spans="1:12" ht="35.1" customHeight="1">
      <c r="A7" s="150">
        <f t="shared" si="0"/>
        <v>4</v>
      </c>
      <c r="B7" s="156" t="s">
        <v>1036</v>
      </c>
      <c r="C7" s="156" t="s">
        <v>8</v>
      </c>
      <c r="D7" s="146" t="s">
        <v>168</v>
      </c>
      <c r="E7" s="157" t="s">
        <v>984</v>
      </c>
      <c r="F7" s="153">
        <v>8</v>
      </c>
      <c r="G7" s="12"/>
      <c r="H7" s="12"/>
      <c r="I7" s="12"/>
      <c r="J7" s="12"/>
      <c r="K7" s="12"/>
      <c r="L7" s="12"/>
    </row>
    <row r="8" spans="1:12" ht="35.1" customHeight="1">
      <c r="A8" s="150">
        <f t="shared" si="0"/>
        <v>5</v>
      </c>
      <c r="B8" s="156" t="s">
        <v>1037</v>
      </c>
      <c r="C8" s="156" t="s">
        <v>8</v>
      </c>
      <c r="D8" s="146" t="s">
        <v>168</v>
      </c>
      <c r="E8" s="157" t="s">
        <v>985</v>
      </c>
      <c r="F8" s="153">
        <v>20</v>
      </c>
      <c r="G8" s="12"/>
      <c r="H8" s="12"/>
      <c r="I8" s="12"/>
      <c r="J8" s="12"/>
      <c r="K8" s="12"/>
      <c r="L8" s="12"/>
    </row>
    <row r="9" spans="1:12" ht="35.1" customHeight="1">
      <c r="A9" s="150">
        <f t="shared" si="0"/>
        <v>6</v>
      </c>
      <c r="B9" s="156" t="s">
        <v>1038</v>
      </c>
      <c r="C9" s="156" t="s">
        <v>8</v>
      </c>
      <c r="D9" s="158" t="s">
        <v>168</v>
      </c>
      <c r="E9" s="157" t="s">
        <v>986</v>
      </c>
      <c r="F9" s="153">
        <v>60</v>
      </c>
      <c r="G9" s="155"/>
      <c r="H9" s="12"/>
      <c r="I9" s="12"/>
      <c r="J9" s="12"/>
      <c r="K9" s="12"/>
      <c r="L9" s="12"/>
    </row>
    <row r="10" spans="1:12" ht="35.1" customHeight="1">
      <c r="A10" s="150">
        <f t="shared" si="0"/>
        <v>7</v>
      </c>
      <c r="B10" s="156" t="s">
        <v>1039</v>
      </c>
      <c r="C10" s="156" t="s">
        <v>8</v>
      </c>
      <c r="D10" s="158" t="s">
        <v>168</v>
      </c>
      <c r="E10" s="159" t="s">
        <v>987</v>
      </c>
      <c r="F10" s="153">
        <v>9</v>
      </c>
      <c r="G10" s="155"/>
      <c r="H10" s="12"/>
      <c r="I10" s="12"/>
      <c r="J10" s="12"/>
      <c r="K10" s="12"/>
      <c r="L10" s="12"/>
    </row>
    <row r="11" spans="1:12" ht="35.1" customHeight="1">
      <c r="A11" s="150">
        <f t="shared" si="0"/>
        <v>8</v>
      </c>
      <c r="B11" s="158" t="s">
        <v>1040</v>
      </c>
      <c r="C11" s="156" t="s">
        <v>8</v>
      </c>
      <c r="D11" s="158" t="s">
        <v>168</v>
      </c>
      <c r="E11" s="29" t="s">
        <v>988</v>
      </c>
      <c r="F11" s="153">
        <v>3</v>
      </c>
      <c r="G11" s="155"/>
      <c r="H11" s="12"/>
      <c r="I11" s="12"/>
      <c r="J11" s="12"/>
      <c r="K11" s="12"/>
      <c r="L11" s="12"/>
    </row>
    <row r="12" spans="1:12" ht="26.25" customHeight="1">
      <c r="A12" s="154"/>
      <c r="B12" s="40">
        <v>8</v>
      </c>
      <c r="C12" s="40"/>
      <c r="D12" s="20"/>
      <c r="E12" s="20"/>
      <c r="F12" s="40">
        <f>SUM(F4:F11)</f>
        <v>130</v>
      </c>
      <c r="G12" s="12"/>
      <c r="H12" s="12"/>
      <c r="I12" s="12"/>
      <c r="J12" s="12"/>
      <c r="K12" s="12"/>
      <c r="L12" s="12"/>
    </row>
    <row r="13" spans="1:12" ht="15.75">
      <c r="A13" s="154"/>
      <c r="B13" s="20"/>
      <c r="C13" s="20"/>
      <c r="D13" s="20"/>
      <c r="E13" s="20"/>
      <c r="F13" s="33"/>
      <c r="G13" s="12"/>
      <c r="H13" s="12"/>
      <c r="I13" s="12"/>
      <c r="J13" s="12"/>
      <c r="K13" s="12"/>
      <c r="L13" s="12"/>
    </row>
    <row r="14" spans="1:12" ht="15.75">
      <c r="B14" s="20"/>
      <c r="C14" s="20"/>
      <c r="D14" s="20"/>
      <c r="E14" s="20"/>
      <c r="F14" s="20"/>
      <c r="G14" s="12"/>
      <c r="H14" s="12"/>
      <c r="I14" s="12"/>
      <c r="J14" s="12"/>
      <c r="K14" s="12"/>
      <c r="L14" s="12"/>
    </row>
    <row r="15" spans="1:12" ht="15.75">
      <c r="B15" s="20"/>
      <c r="C15" s="20"/>
      <c r="D15" s="20"/>
      <c r="E15" s="20"/>
      <c r="F15" s="20"/>
      <c r="G15" s="12"/>
      <c r="H15" s="12"/>
      <c r="I15" s="12"/>
      <c r="J15" s="12"/>
      <c r="K15" s="12"/>
      <c r="L15" s="12"/>
    </row>
    <row r="16" spans="1:12" ht="15.7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2:12" ht="15.7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 ht="15.7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2:12" ht="15.7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2:12" ht="15.7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2" ht="15.7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2" ht="15.7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 ht="15.7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 ht="15.7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 ht="15.7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2:12" ht="15.7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2" ht="15.7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2" ht="15.7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2:12" ht="15.7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2:12" ht="15.7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2:12" ht="15.7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2:12" ht="15.7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2:12" ht="15.7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2:12" ht="15.7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2:12" ht="15.7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</sheetData>
  <mergeCells count="7">
    <mergeCell ref="B1:F1"/>
    <mergeCell ref="A2:A3"/>
    <mergeCell ref="B2:B3"/>
    <mergeCell ref="E2:E3"/>
    <mergeCell ref="F2:F3"/>
    <mergeCell ref="D2:D3"/>
    <mergeCell ref="C2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Бокситы</vt:lpstr>
      <vt:lpstr>Волосово</vt:lpstr>
      <vt:lpstr>Волхов</vt:lpstr>
      <vt:lpstr>Всеволожск</vt:lpstr>
      <vt:lpstr>Выборг</vt:lpstr>
      <vt:lpstr>Гатчина</vt:lpstr>
      <vt:lpstr>Кингисепп</vt:lpstr>
      <vt:lpstr>Кириши</vt:lpstr>
      <vt:lpstr>Кировск</vt:lpstr>
      <vt:lpstr>Лодейка + Подпорожье</vt:lpstr>
      <vt:lpstr>Ломоносов</vt:lpstr>
      <vt:lpstr>Луга</vt:lpstr>
      <vt:lpstr>Приозерск</vt:lpstr>
      <vt:lpstr>Сланцы</vt:lpstr>
      <vt:lpstr>Тихвин</vt:lpstr>
      <vt:lpstr>Тосно</vt:lpstr>
      <vt:lpstr>Общий за ЛО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Яковенко Юлия Андреевна</dc:creator>
  <cp:lastModifiedBy>Сучкова</cp:lastModifiedBy>
  <cp:lastPrinted>2026-04-20T07:29:08Z</cp:lastPrinted>
  <dcterms:created xsi:type="dcterms:W3CDTF">2026-04-15T10:04:28Z</dcterms:created>
  <dcterms:modified xsi:type="dcterms:W3CDTF">2026-04-22T10:44:53Z</dcterms:modified>
</cp:coreProperties>
</file>